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H616-PC\endeverより(2012_04_16から）\DI業務用\DI室の運営管理\ホームページの作業\intra_new\yakusin\yakushin_sinseisyo\"/>
    </mc:Choice>
  </mc:AlternateContent>
  <xr:revisionPtr revIDLastSave="0" documentId="8_{8BC07D08-500A-46EF-837B-B4185230A203}"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院外臨時" sheetId="2" r:id="rId3"/>
    <sheet name="集計用" sheetId="5" r:id="rId4"/>
    <sheet name="Access転記用" sheetId="6" r:id="rId5"/>
  </sheets>
  <definedNames>
    <definedName name="_xlnm.Print_Area" localSheetId="2">院外臨時!$A$1:$Q$31</definedName>
    <definedName name="_xlnm.Print_Area" localSheetId="0">入力フォーム!$B$1:$G$26</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6" l="1"/>
  <c r="G2" i="6"/>
  <c r="F2" i="6"/>
  <c r="E2" i="6"/>
  <c r="D2" i="6"/>
  <c r="C2" i="6"/>
  <c r="B2" i="6"/>
  <c r="S3" i="5"/>
  <c r="R3" i="5"/>
  <c r="E3" i="5"/>
  <c r="D3" i="5"/>
  <c r="B26" i="2" l="1"/>
  <c r="B25" i="2"/>
  <c r="C19" i="2" l="1"/>
  <c r="P3" i="5" l="1"/>
  <c r="L3" i="5"/>
  <c r="K3" i="5"/>
  <c r="J3" i="5"/>
  <c r="I3" i="5"/>
  <c r="H3" i="5"/>
  <c r="G3" i="5"/>
  <c r="F3" i="5"/>
  <c r="C3" i="5"/>
  <c r="B3" i="5"/>
  <c r="L2" i="2" l="1"/>
  <c r="C29" i="2"/>
  <c r="L31" i="2"/>
  <c r="G16" i="2"/>
  <c r="L15" i="2"/>
  <c r="E12" i="2"/>
  <c r="E13" i="2"/>
  <c r="E14" i="2"/>
  <c r="E11" i="2"/>
  <c r="H15" i="2"/>
  <c r="J6" i="2"/>
  <c r="J7" i="2"/>
  <c r="C22" i="2" l="1"/>
  <c r="E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BE6DF8C1-0793-4E8D-BD88-B4E5D34E864C}">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F71F2C92-CD44-403F-B5CD-1219C97588CA}">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1C7D2316-2F77-4A52-B37B-89590A670572}">
      <text>
        <r>
          <rPr>
            <b/>
            <sz val="9"/>
            <color indexed="81"/>
            <rFont val="MS P ゴシック"/>
            <family val="3"/>
            <charset val="128"/>
          </rPr>
          <t>TANIGUCHI:</t>
        </r>
        <r>
          <rPr>
            <sz val="9"/>
            <color indexed="81"/>
            <rFont val="MS P ゴシック"/>
            <family val="3"/>
            <charset val="128"/>
          </rPr>
          <t xml:space="preserve">
規格欄を参照しています。不要な文字は手作業で消してください</t>
        </r>
      </text>
    </comment>
  </commentList>
</comments>
</file>

<file path=xl/sharedStrings.xml><?xml version="1.0" encoding="utf-8"?>
<sst xmlns="http://schemas.openxmlformats.org/spreadsheetml/2006/main" count="131" uniqueCount="117">
  <si>
    <t>申請日</t>
    <rPh sb="0" eb="3">
      <t>シンセイビ</t>
    </rPh>
    <phoneticPr fontId="1"/>
  </si>
  <si>
    <t>診療科名</t>
    <rPh sb="0" eb="4">
      <t>シンリョウカメイ</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</si>
  <si>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</si>
  <si>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</si>
  <si>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</si>
  <si>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</si>
  <si>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</si>
  <si>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</si>
  <si>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</si>
  <si>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</si>
  <si>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</si>
  <si>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</si>
  <si>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</si>
  <si>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</si>
  <si>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</si>
  <si>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</si>
  <si>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</si>
  <si>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</si>
  <si>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</si>
  <si>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</si>
  <si>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</si>
  <si>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</si>
  <si>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t>月間使用見込数量</t>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</si>
  <si>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</si>
  <si>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</si>
  <si>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申請理由</t>
    <rPh sb="0" eb="2">
      <t>シンセイ</t>
    </rPh>
    <rPh sb="2" eb="4">
      <t>リユウ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</si>
  <si>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</si>
  <si>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</si>
  <si>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</si>
  <si>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診療科長名</t>
    <rPh sb="0" eb="3">
      <t>シンリョウカ</t>
    </rPh>
    <rPh sb="3" eb="4">
      <t>チョウ</t>
    </rPh>
    <rPh sb="4" eb="5">
      <t>メイ</t>
    </rPh>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</si>
  <si>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</si>
  <si>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</si>
  <si>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</si>
  <si>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</si>
  <si>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</si>
  <si>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記入例１</t>
    <rPh sb="0" eb="3">
      <t>キニュウレイ</t>
    </rPh>
    <phoneticPr fontId="1"/>
  </si>
  <si>
    <t>記入例2</t>
    <rPh sb="0" eb="3">
      <t>キニュウレイ</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</si>
  <si>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</si>
  <si>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</si>
  <si>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</si>
  <si>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</si>
  <si>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</si>
  <si>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</si>
  <si>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</si>
  <si>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</si>
  <si>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600錠</t>
    <rPh sb="3" eb="4">
      <t>ジョウ</t>
    </rPh>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</si>
  <si>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</si>
  <si>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</si>
  <si>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</si>
  <si>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</si>
  <si>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</si>
  <si>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</si>
  <si>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２．使用目的 （特徴および理由）</t>
    <phoneticPr fontId="1"/>
  </si>
  <si>
    <t>1．申請薬</t>
    <rPh sb="2" eb="4">
      <t>シンセイ</t>
    </rPh>
    <rPh sb="4" eb="5">
      <t>クスリ</t>
    </rPh>
    <phoneticPr fontId="1"/>
  </si>
  <si>
    <t>・採用申請薬剤の特徴</t>
  </si>
  <si>
    <t xml:space="preserve">・申請理由 </t>
    <phoneticPr fontId="1"/>
  </si>
  <si>
    <t xml:space="preserve">備 考 </t>
    <phoneticPr fontId="1"/>
  </si>
  <si>
    <t>〇〇錠200mg（正規採用薬品から院外限定薬品への移行）</t>
    <rPh sb="2" eb="3">
      <t>ジョウ</t>
    </rPh>
    <rPh sb="9" eb="11">
      <t>セイキ</t>
    </rPh>
    <rPh sb="11" eb="13">
      <t>サイヨウ</t>
    </rPh>
    <rPh sb="13" eb="15">
      <t>ヤクヒン</t>
    </rPh>
    <rPh sb="17" eb="19">
      <t>インガイ</t>
    </rPh>
    <rPh sb="19" eb="21">
      <t>ゲンテイ</t>
    </rPh>
    <rPh sb="21" eb="23">
      <t>ヤクヒン</t>
    </rPh>
    <rPh sb="25" eb="27">
      <t>イコウ</t>
    </rPh>
    <phoneticPr fontId="1"/>
  </si>
  <si>
    <t>申請日</t>
    <rPh sb="0" eb="2">
      <t>シンセイ</t>
    </rPh>
    <rPh sb="2" eb="3">
      <t>ヒ</t>
    </rPh>
    <phoneticPr fontId="1"/>
  </si>
  <si>
    <t>※申請者には、薬事審議委員会にて使用目的等説明していただきます。</t>
    <phoneticPr fontId="1"/>
  </si>
  <si>
    <t>本採用区分は各年度1品目（1規格）の申請に限られることを承知した上での申請である。</t>
    <phoneticPr fontId="1"/>
  </si>
  <si>
    <t>列1</t>
  </si>
  <si>
    <t>列2</t>
  </si>
  <si>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</si>
  <si>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</si>
  <si>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</si>
  <si>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正規採用薬品（購入品目）</t>
    <rPh sb="7" eb="11">
      <t>コウニュウヒンモク</t>
    </rPh>
    <phoneticPr fontId="1"/>
  </si>
  <si>
    <t>臨時採用薬品（購入品目）</t>
    <rPh sb="0" eb="2">
      <t>リンジ</t>
    </rPh>
    <rPh sb="2" eb="4">
      <t>サイヨウ</t>
    </rPh>
    <rPh sb="4" eb="6">
      <t>ヤクヒン</t>
    </rPh>
    <phoneticPr fontId="1"/>
  </si>
  <si>
    <t>製剤原料用薬品（購入品目）</t>
    <rPh sb="0" eb="2">
      <t>セイザイ</t>
    </rPh>
    <rPh sb="2" eb="4">
      <t>ゲンリョウ</t>
    </rPh>
    <rPh sb="4" eb="5">
      <t>ヨウ</t>
    </rPh>
    <rPh sb="5" eb="7">
      <t>ヤクヒン</t>
    </rPh>
    <phoneticPr fontId="1"/>
  </si>
  <si>
    <t>放射性薬品（購入品目）</t>
    <rPh sb="0" eb="3">
      <t>ホウシャセイ</t>
    </rPh>
    <rPh sb="3" eb="5">
      <t>ヤクヒン</t>
    </rPh>
    <phoneticPr fontId="1"/>
  </si>
  <si>
    <t>自由診療薬品（購入非計上品目）</t>
    <phoneticPr fontId="1"/>
  </si>
  <si>
    <t>採用区分</t>
    <rPh sb="0" eb="2">
      <t>サイヨウ</t>
    </rPh>
    <rPh sb="2" eb="4">
      <t>クブン</t>
    </rPh>
    <phoneticPr fontId="1"/>
  </si>
  <si>
    <t>診療科名</t>
  </si>
  <si>
    <t>申請者名</t>
    <rPh sb="0" eb="3">
      <t>シンセイシャ</t>
    </rPh>
    <phoneticPr fontId="29"/>
  </si>
  <si>
    <t>商品名</t>
  </si>
  <si>
    <t>会社名</t>
  </si>
  <si>
    <t>規格</t>
  </si>
  <si>
    <t>薬価</t>
  </si>
  <si>
    <t>月間使用見込</t>
  </si>
  <si>
    <t>削除・区分変更薬
（なし：の場合</t>
    <rPh sb="0" eb="2">
      <t>サクジョ</t>
    </rPh>
    <rPh sb="3" eb="5">
      <t>クブン</t>
    </rPh>
    <rPh sb="5" eb="7">
      <t>ヘンコウ</t>
    </rPh>
    <rPh sb="7" eb="8">
      <t>クスリ</t>
    </rPh>
    <rPh sb="14" eb="16">
      <t>バアイ</t>
    </rPh>
    <phoneticPr fontId="1"/>
  </si>
  <si>
    <t>削除・区分変更薬の元々の区分</t>
    <rPh sb="0" eb="2">
      <t>サクジョ</t>
    </rPh>
    <rPh sb="3" eb="5">
      <t>クブン</t>
    </rPh>
    <rPh sb="5" eb="7">
      <t>ヘンコウ</t>
    </rPh>
    <rPh sb="7" eb="8">
      <t>クスリ</t>
    </rPh>
    <rPh sb="9" eb="11">
      <t>モトモト</t>
    </rPh>
    <rPh sb="12" eb="14">
      <t>クブン</t>
    </rPh>
    <phoneticPr fontId="1"/>
  </si>
  <si>
    <t>取り扱い予定</t>
    <rPh sb="0" eb="1">
      <t>ト</t>
    </rPh>
    <rPh sb="2" eb="3">
      <t>アツカ</t>
    </rPh>
    <rPh sb="4" eb="6">
      <t>ヨテイ</t>
    </rPh>
    <phoneticPr fontId="1"/>
  </si>
  <si>
    <t>臨床重要に合致した理由</t>
    <rPh sb="0" eb="2">
      <t>リンショウ</t>
    </rPh>
    <rPh sb="2" eb="4">
      <t>ジュウヨウ</t>
    </rPh>
    <rPh sb="5" eb="7">
      <t>ガッチ</t>
    </rPh>
    <rPh sb="9" eb="11">
      <t>リユウ</t>
    </rPh>
    <phoneticPr fontId="1"/>
  </si>
  <si>
    <t>成績調査</t>
    <rPh sb="0" eb="2">
      <t>セイセキ</t>
    </rPh>
    <rPh sb="2" eb="4">
      <t>チョウサ</t>
    </rPh>
    <phoneticPr fontId="1"/>
  </si>
  <si>
    <t>廃棄金額</t>
    <rPh sb="0" eb="2">
      <t>ハイキ</t>
    </rPh>
    <rPh sb="2" eb="4">
      <t>キンガク</t>
    </rPh>
    <phoneticPr fontId="1"/>
  </si>
  <si>
    <t>区分
（内服・注射）</t>
    <rPh sb="4" eb="6">
      <t>ナイフク</t>
    </rPh>
    <rPh sb="7" eb="9">
      <t>チュウシャ</t>
    </rPh>
    <phoneticPr fontId="1"/>
  </si>
  <si>
    <t>該当なし</t>
    <rPh sb="0" eb="2">
      <t>ガイトウ</t>
    </rPh>
    <phoneticPr fontId="1"/>
  </si>
  <si>
    <t>採用薬申請共通フォーム</t>
    <rPh sb="0" eb="2">
      <t>サイヨウ</t>
    </rPh>
    <rPh sb="2" eb="3">
      <t>クスリ</t>
    </rPh>
    <rPh sb="3" eb="5">
      <t>シンセイ</t>
    </rPh>
    <rPh sb="5" eb="7">
      <t>キョウツウ</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</si>
  <si>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</si>
  <si>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・申請理由
右欄に記入してください。</t>
    <rPh sb="1" eb="5">
      <t>シンセイリユウ</t>
    </rPh>
    <rPh sb="6" eb="7">
      <t>ミギ</t>
    </rPh>
    <rPh sb="7" eb="8">
      <t>ラン</t>
    </rPh>
    <rPh sb="9" eb="11">
      <t>キニュウ</t>
    </rPh>
    <phoneticPr fontId="1"/>
  </si>
  <si>
    <t>新規薬品購入願</t>
    <rPh sb="0" eb="2">
      <t>シンキ</t>
    </rPh>
    <rPh sb="2" eb="4">
      <t>ヤクヒン</t>
    </rPh>
    <rPh sb="4" eb="6">
      <t>コウニュウ</t>
    </rPh>
    <rPh sb="6" eb="7">
      <t>ネガ</t>
    </rPh>
    <phoneticPr fontId="1"/>
  </si>
  <si>
    <r>
      <t xml:space="preserve">申請者名（助手以上）
</t>
    </r>
    <r>
      <rPr>
        <sz val="11"/>
        <color rgb="FFFF0000"/>
        <rFont val="メイリオ"/>
        <family val="3"/>
        <charset val="128"/>
      </rPr>
      <t>※申請者には、薬事審議委員会にて使用目的等説明していただきます。</t>
    </r>
    <rPh sb="0" eb="2">
      <t>シンセイ</t>
    </rPh>
    <rPh sb="2" eb="3">
      <t>シャ</t>
    </rPh>
    <rPh sb="3" eb="4">
      <t>メイ</t>
    </rPh>
    <rPh sb="5" eb="7">
      <t>ジョシュ</t>
    </rPh>
    <rPh sb="7" eb="9">
      <t>イジョウ</t>
    </rPh>
    <rPh sb="12" eb="14">
      <t>シンセイ</t>
    </rPh>
    <phoneticPr fontId="1"/>
  </si>
  <si>
    <t>申請者名（助手以上）</t>
    <rPh sb="0" eb="2">
      <t>シンセイ</t>
    </rPh>
    <rPh sb="2" eb="3">
      <t>シャ</t>
    </rPh>
    <rPh sb="3" eb="4">
      <t>メイ</t>
    </rPh>
    <rPh sb="5" eb="7">
      <t>ジョシュ</t>
    </rPh>
    <rPh sb="7" eb="9">
      <t>イジョウ</t>
    </rPh>
    <phoneticPr fontId="1"/>
  </si>
  <si>
    <t>規格</t>
    <phoneticPr fontId="1"/>
  </si>
  <si>
    <t>以下の事項を確認・チェックしてご申請ください。</t>
    <phoneticPr fontId="1"/>
  </si>
  <si>
    <t>本採用区分は当該患者の院外処方に限られることを承知した上での申請である。</t>
    <rPh sb="0" eb="5">
      <t>ホンサイヨウクブン</t>
    </rPh>
    <rPh sb="6" eb="8">
      <t>トウガイ</t>
    </rPh>
    <rPh sb="8" eb="10">
      <t>カンジャ</t>
    </rPh>
    <rPh sb="11" eb="13">
      <t>インガイ</t>
    </rPh>
    <rPh sb="13" eb="15">
      <t>ショホウ</t>
    </rPh>
    <rPh sb="16" eb="17">
      <t>カギ</t>
    </rPh>
    <rPh sb="23" eb="25">
      <t>ショウチ</t>
    </rPh>
    <rPh sb="27" eb="28">
      <t>ウエ</t>
    </rPh>
    <rPh sb="30" eb="32">
      <t>シンセイ</t>
    </rPh>
    <phoneticPr fontId="1"/>
  </si>
  <si>
    <t>本採用区分は当該患者の院外処方に限られることを承知した上での申請である。</t>
    <phoneticPr fontId="1"/>
  </si>
  <si>
    <t>本採用区分による継続使用患者数が5名を超えた場合は、正規採用薬品等による申請が必要であることを承知した上での申請である。</t>
    <rPh sb="8" eb="10">
      <t>ケイゾク</t>
    </rPh>
    <phoneticPr fontId="1"/>
  </si>
  <si>
    <t>同意する</t>
    <rPh sb="0" eb="2">
      <t>ドウイ</t>
    </rPh>
    <phoneticPr fontId="1"/>
  </si>
  <si>
    <t xml:space="preserve">月間使用見込数量 </t>
    <phoneticPr fontId="1"/>
  </si>
  <si>
    <t>院外臨時採用薬品（購入非計上品目）</t>
    <rPh sb="0" eb="2">
      <t>インガイ</t>
    </rPh>
    <rPh sb="2" eb="4">
      <t>リンジ</t>
    </rPh>
    <rPh sb="4" eb="6">
      <t>サイヨウ</t>
    </rPh>
    <rPh sb="6" eb="8">
      <t>ヤクヒン</t>
    </rPh>
    <rPh sb="9" eb="11">
      <t>コウニュウ</t>
    </rPh>
    <rPh sb="11" eb="12">
      <t>ヒ</t>
    </rPh>
    <rPh sb="12" eb="14">
      <t>ケイジョウ</t>
    </rPh>
    <rPh sb="14" eb="16">
      <t>ヒンモク</t>
    </rPh>
    <phoneticPr fontId="1"/>
  </si>
  <si>
    <t>本採用区分により採用された薬剤の継続使用患者数が5名を超えた場合は、正規採用薬品等による申請が必要であることを承知した上での申請である。</t>
    <rPh sb="0" eb="5">
      <t>ホンサイヨウクブン</t>
    </rPh>
    <rPh sb="8" eb="10">
      <t>サイヨウ</t>
    </rPh>
    <rPh sb="13" eb="15">
      <t>ヤクザイ</t>
    </rPh>
    <rPh sb="16" eb="18">
      <t>ケイゾク</t>
    </rPh>
    <rPh sb="18" eb="20">
      <t>シヨウ</t>
    </rPh>
    <rPh sb="20" eb="22">
      <t>カンジャ</t>
    </rPh>
    <rPh sb="22" eb="23">
      <t>カズ</t>
    </rPh>
    <rPh sb="25" eb="26">
      <t>メイ</t>
    </rPh>
    <rPh sb="27" eb="28">
      <t>コ</t>
    </rPh>
    <rPh sb="30" eb="32">
      <t>バアイ</t>
    </rPh>
    <rPh sb="34" eb="36">
      <t>セイキ</t>
    </rPh>
    <rPh sb="36" eb="38">
      <t>サイヨウ</t>
    </rPh>
    <rPh sb="38" eb="40">
      <t>ヤクヒン</t>
    </rPh>
    <rPh sb="40" eb="41">
      <t>ナド</t>
    </rPh>
    <rPh sb="44" eb="46">
      <t>シンセイ</t>
    </rPh>
    <rPh sb="47" eb="49">
      <t>ヒツヨウ</t>
    </rPh>
    <rPh sb="55" eb="57">
      <t>ショウチ</t>
    </rPh>
    <rPh sb="59" eb="60">
      <t>ウエ</t>
    </rPh>
    <rPh sb="62" eb="64">
      <t>シンセイ</t>
    </rPh>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</si>
  <si>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</si>
  <si>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</si>
  <si>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</si>
  <si>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KEGG　薬効分類番号</t>
    <rPh sb="5" eb="11">
      <t>ヤッコウブンルイバンゴウ</t>
    </rPh>
    <phoneticPr fontId="1"/>
  </si>
  <si>
    <t>●HPのURL
https://www.kegg.jp/kegg/medicus/</t>
    <phoneticPr fontId="1"/>
  </si>
  <si>
    <t>YJコード</t>
    <phoneticPr fontId="1"/>
  </si>
  <si>
    <t>1149019F●●●●</t>
    <phoneticPr fontId="1"/>
  </si>
  <si>
    <t>薬効分類番号</t>
    <rPh sb="0" eb="6">
      <t>ヤッコウブンルイバンゴウ</t>
    </rPh>
    <phoneticPr fontId="1"/>
  </si>
  <si>
    <t>YJコード</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</si>
  <si>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</si>
  <si>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</si>
  <si>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</si>
  <si>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一般名</t>
    <rPh sb="0" eb="3">
      <t>イッパンメイ</t>
    </rPh>
    <phoneticPr fontId="1"/>
  </si>
  <si>
    <t>薬効分類名</t>
    <rPh sb="0" eb="5">
      <t>ヤッコウブンルイメイ</t>
    </rPh>
    <phoneticPr fontId="1"/>
  </si>
  <si>
    <t>例）△△の患者に対し、本剤を臨時採用し使用している。治療効果は良好であり、今後も継続が必要であるため、本剤を院外臨時採用薬品として申請する。</t>
    <rPh sb="0" eb="1">
      <t>レイ</t>
    </rPh>
    <rPh sb="14" eb="16">
      <t>リンジ</t>
    </rPh>
    <rPh sb="26" eb="28">
      <t>チリョウ</t>
    </rPh>
    <rPh sb="28" eb="30">
      <t>コウカ</t>
    </rPh>
    <rPh sb="31" eb="33">
      <t>リョウコウ</t>
    </rPh>
    <rPh sb="37" eb="39">
      <t>コンゴ</t>
    </rPh>
    <rPh sb="54" eb="56">
      <t>インガイ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</si>
</sst>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35">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8"/>
      <color rgb="FF000000"/>
      <name val="UD デジタル 教科書体 NK-R"/>
      <family val="1"/>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b/>
      <sz val="10.5"/>
      <color theme="0"/>
      <name val="メイリオ"/>
      <family val="3"/>
      <charset val="128"/>
    </font>
    <font>
      <b/>
      <sz val="11"/>
      <color theme="0"/>
      <name val="メイリオ"/>
      <family val="3"/>
      <charset val="128"/>
    </font>
    <font>
      <sz val="11"/>
      <color theme="1"/>
      <name val="游ゴシック"/>
      <family val="2"/>
      <charset val="128"/>
      <scheme val="minor"/>
    </font>
    <font>
      <sz val="11"/>
      <color theme="1"/>
      <name val="BIZ UDPゴシック"/>
      <family val="3"/>
      <charset val="128"/>
    </font>
    <font>
      <sz val="10"/>
      <color theme="1"/>
      <name val="BIZ UDPゴシック"/>
      <family val="3"/>
      <charset val="128"/>
    </font>
    <font>
      <sz val="11"/>
      <color rgb="FF000000"/>
      <name val="Segoe UI Symbol"/>
      <family val="1"/>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177"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15" fillId="0" borderId="5" xfId="0"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5" xfId="0" applyNumberFormat="1" applyFont="1" applyBorder="1" applyAlignment="1">
      <alignment horizontal="left" vertical="center" wrapText="1"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right" vertical="center" wrapText="1" shrinkToFit="1"/>
    </xf>
    <xf numFmtId="0" fontId="22" fillId="0" borderId="0" xfId="0" applyFont="1">
      <alignment vertical="center"/>
    </xf>
    <xf numFmtId="0" fontId="3" fillId="0" borderId="5" xfId="0" applyFont="1" applyBorder="1" applyAlignment="1">
      <alignment horizontal="center" vertical="center" textRotation="255"/>
    </xf>
    <xf numFmtId="0" fontId="8" fillId="0" borderId="6"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left" vertical="center" wrapText="1"/>
    </xf>
    <xf numFmtId="0" fontId="23"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6" xfId="0" applyFont="1" applyBorder="1">
      <alignment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0" applyFont="1" applyAlignment="1">
      <alignment horizontal="left" vertical="center" shrinkToFit="1"/>
    </xf>
    <xf numFmtId="0" fontId="18" fillId="0" borderId="5" xfId="0" applyFont="1" applyBorder="1" applyAlignment="1">
      <alignment vertical="center" wrapText="1"/>
    </xf>
    <xf numFmtId="0" fontId="27" fillId="0" borderId="0" xfId="0" applyFont="1" applyAlignment="1">
      <alignment horizontal="justify" vertical="center"/>
    </xf>
    <xf numFmtId="0" fontId="28" fillId="0" borderId="0" xfId="0" applyFont="1" applyAlignment="1">
      <alignment horizontal="left" vertical="center" shrinkToFit="1"/>
    </xf>
    <xf numFmtId="0" fontId="31" fillId="0" borderId="5" xfId="0" applyFont="1" applyBorder="1" applyAlignment="1">
      <alignment horizontal="center" vertical="center" wrapText="1"/>
    </xf>
    <xf numFmtId="0" fontId="30" fillId="0" borderId="5" xfId="0" applyFont="1" applyBorder="1" applyAlignment="1">
      <alignment horizontal="center" vertical="center"/>
    </xf>
    <xf numFmtId="0" fontId="30" fillId="2" borderId="5" xfId="0" applyFont="1" applyFill="1" applyBorder="1" applyAlignment="1">
      <alignment horizontal="center" vertical="center"/>
    </xf>
    <xf numFmtId="49" fontId="30" fillId="0" borderId="5" xfId="0" applyNumberFormat="1" applyFont="1" applyBorder="1" applyAlignment="1">
      <alignment horizontal="center" vertical="center"/>
    </xf>
    <xf numFmtId="0" fontId="30" fillId="3" borderId="5" xfId="0" applyFont="1" applyFill="1" applyBorder="1" applyAlignment="1">
      <alignment horizontal="center" vertical="center"/>
    </xf>
    <xf numFmtId="0" fontId="8" fillId="0" borderId="0" xfId="0" applyFont="1" applyAlignment="1">
      <alignment horizontal="center" vertical="center" wrapText="1"/>
    </xf>
    <xf numFmtId="0" fontId="4" fillId="0" borderId="5" xfId="0" applyFont="1" applyBorder="1" applyAlignment="1">
      <alignment horizontal="left" vertical="center" wrapText="1" shrinkToFit="1"/>
    </xf>
    <xf numFmtId="0" fontId="3" fillId="0" borderId="5" xfId="0" applyFont="1" applyBorder="1" applyAlignment="1">
      <alignment vertical="center" wrapText="1"/>
    </xf>
    <xf numFmtId="0" fontId="32" fillId="0" borderId="0" xfId="0" applyFont="1">
      <alignment vertical="center"/>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49" fontId="2" fillId="0" borderId="2" xfId="0" applyNumberFormat="1" applyFont="1" applyBorder="1" applyAlignment="1">
      <alignment horizontal="left" vertical="top" wrapText="1"/>
    </xf>
    <xf numFmtId="0" fontId="2" fillId="0" borderId="0" xfId="0" applyFont="1" applyAlignment="1">
      <alignment horizontal="left" vertical="center" wrapText="1"/>
    </xf>
    <xf numFmtId="177" fontId="4" fillId="0" borderId="5" xfId="0" applyNumberFormat="1" applyFont="1" applyFill="1" applyBorder="1" applyAlignment="1">
      <alignment horizontal="left" vertical="center" shrinkToFit="1"/>
    </xf>
  </cellXfs>
  <cellStyles count="1">
    <cellStyle name="標準" xfId="0" builtinId="0"/>
  </cellStyles>
  <dxfs count="39">
    <dxf>
      <font>
        <strike val="0"/>
        <color theme="2"/>
      </font>
      <fill>
        <patternFill>
          <fgColor theme="0"/>
          <bgColor theme="0"/>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30:G42" totalsRowShown="0" headerRowDxfId="38" dataDxfId="37">
  <tableColumns count="3">
    <tableColumn id="1" xr3:uid="{64066E51-899A-4974-AE8D-A44D55223382}" name="正規採用薬品（購入品目）" dataDxfId="36"/>
    <tableColumn id="2" xr3:uid="{523BC95E-B5BE-42B5-B66B-C4F59E4FD40C}" name="列1" dataDxfId="35"/>
    <tableColumn id="3" xr3:uid="{E2A7C93B-5A16-4DF4-A277-0E5F7FBC4FB6}" name="列2" dataDxfId="34"/>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2"/>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D4" sqref="D4"/>
    </sheetView>
  </sheetViews>
  <sheetFormatPr defaultColWidth="8.625" defaultRowHeight="30.6" customHeight="1"/>
  <cols>
    <col min="1" max="1" width="5.375" style="22" customWidth="1"/>
    <col min="2" max="2" width="5.375" style="4" customWidth="1"/>
    <col min="3" max="3" width="51" style="2" customWidth="1"/>
    <col min="4" max="4" width="45.25" style="16" customWidth="1"/>
    <col min="5" max="5" width="43.75" style="58" customWidth="1"/>
    <col min="6" max="6" width="35.75" style="59" customWidth="1"/>
    <col min="7" max="7" width="45.25" style="58" customWidth="1"/>
    <col min="8" max="8" width="1.75" style="3" customWidth="1"/>
    <col min="9" max="9" width="45.25" style="3" customWidth="1"/>
    <col min="10" max="10" width="42.375" style="10" customWidth="1"/>
    <col min="11" max="11" width="53.125" style="11" customWidth="1"/>
    <col min="12" max="12" width="30" style="11" customWidth="1"/>
    <col min="13" max="15" width="8.625" style="11"/>
    <col min="16" max="16" width="63.75" style="2" customWidth="1"/>
    <col min="17" max="17" width="51.625" style="2" customWidth="1"/>
    <col min="18" max="23" width="8.625" style="2"/>
    <col min="24" max="24" width="50.875" style="2" customWidth="1"/>
    <col min="25" max="16384" width="8.625" style="2"/>
  </cols>
  <sheetData>
    <row r="1" spans="1:11" ht="30.6" customHeight="1">
      <c r="B1" s="76" t="s">
        <v>87</v>
      </c>
      <c r="C1" s="76"/>
      <c r="D1" s="76"/>
      <c r="E1" s="51"/>
      <c r="F1" s="52"/>
      <c r="G1" s="51"/>
      <c r="H1" s="8"/>
      <c r="I1" s="8"/>
    </row>
    <row r="2" spans="1:11" ht="13.5" customHeight="1">
      <c r="B2" s="19"/>
      <c r="C2" s="19"/>
      <c r="D2" s="19"/>
      <c r="E2" s="51"/>
      <c r="F2" s="52"/>
      <c r="G2" s="51"/>
      <c r="H2" s="8"/>
      <c r="I2" s="8"/>
    </row>
    <row r="3" spans="1:11" ht="30.6" customHeight="1">
      <c r="A3" s="31" t="s">
        <v>5</v>
      </c>
      <c r="B3" s="77" t="s">
        <v>3</v>
      </c>
      <c r="C3" s="77"/>
      <c r="D3" s="32" t="s">
        <v>4</v>
      </c>
      <c r="E3" s="23" t="s">
        <v>35</v>
      </c>
      <c r="F3" s="23" t="s">
        <v>9</v>
      </c>
      <c r="G3" s="23" t="s">
        <v>36</v>
      </c>
      <c r="H3" s="8"/>
      <c r="I3" s="8"/>
    </row>
    <row r="4" spans="1:11" ht="51" customHeight="1">
      <c r="A4" s="31">
        <v>1</v>
      </c>
      <c r="B4" s="79" t="s">
        <v>2</v>
      </c>
      <c r="C4" s="33" t="s">
        <v>0</v>
      </c>
      <c r="D4" s="34"/>
      <c r="E4" s="52" t="s">
        <v>27</v>
      </c>
      <c r="F4" s="72" t="s">
        <v>88</v>
      </c>
      <c r="G4" s="51"/>
      <c r="H4" s="8"/>
      <c r="I4" s="8"/>
      <c r="J4" s="12"/>
    </row>
    <row r="5" spans="1:11" ht="30.6" customHeight="1">
      <c r="A5" s="31">
        <v>2</v>
      </c>
      <c r="B5" s="79"/>
      <c r="C5" s="33" t="s">
        <v>1</v>
      </c>
      <c r="D5" s="35"/>
      <c r="E5" s="51"/>
      <c r="F5" s="52"/>
      <c r="G5" s="51"/>
      <c r="H5" s="8"/>
      <c r="I5" s="8"/>
    </row>
    <row r="6" spans="1:11" ht="91.15" customHeight="1">
      <c r="A6" s="31">
        <v>3</v>
      </c>
      <c r="B6" s="79"/>
      <c r="C6" s="43" t="s">
        <v>91</v>
      </c>
      <c r="D6" s="35"/>
      <c r="E6" s="51"/>
      <c r="F6" s="52"/>
      <c r="G6" s="51"/>
      <c r="H6" s="8"/>
      <c r="I6" s="8"/>
    </row>
    <row r="7" spans="1:11" ht="30.6" customHeight="1">
      <c r="A7" s="31">
        <v>4</v>
      </c>
      <c r="B7" s="79"/>
      <c r="C7" s="33" t="s">
        <v>29</v>
      </c>
      <c r="D7" s="35"/>
      <c r="E7" s="51"/>
      <c r="F7" s="52"/>
      <c r="G7" s="51"/>
      <c r="H7" s="8"/>
      <c r="I7" s="8"/>
    </row>
    <row r="8" spans="1:11" ht="30.6" customHeight="1">
      <c r="A8" s="31">
        <v>5</v>
      </c>
      <c r="B8" s="79"/>
      <c r="C8" s="33"/>
      <c r="D8" s="88"/>
      <c r="E8" s="51"/>
      <c r="F8" s="52"/>
      <c r="G8" s="51"/>
      <c r="H8" s="8"/>
      <c r="I8" s="8"/>
      <c r="J8" s="13"/>
    </row>
    <row r="9" spans="1:11" ht="72.599999999999994" customHeight="1">
      <c r="A9" s="31">
        <v>6</v>
      </c>
      <c r="B9" s="79"/>
      <c r="C9" s="24" t="s">
        <v>28</v>
      </c>
      <c r="D9" s="36" t="s">
        <v>100</v>
      </c>
      <c r="E9" s="51"/>
      <c r="F9" s="52"/>
      <c r="G9" s="51"/>
      <c r="H9" s="8"/>
      <c r="I9" s="8"/>
      <c r="K9" s="14"/>
    </row>
    <row r="10" spans="1:11" ht="30.6" customHeight="1">
      <c r="A10" s="31">
        <v>7</v>
      </c>
      <c r="B10" s="79"/>
      <c r="C10" s="78" t="s">
        <v>34</v>
      </c>
      <c r="D10" s="78"/>
      <c r="E10" s="23" t="s">
        <v>6</v>
      </c>
      <c r="F10" s="23" t="s">
        <v>9</v>
      </c>
      <c r="G10" s="23" t="s">
        <v>36</v>
      </c>
      <c r="H10" s="8"/>
      <c r="I10" s="8"/>
      <c r="K10" s="14"/>
    </row>
    <row r="11" spans="1:11" ht="56.25">
      <c r="A11" s="31">
        <v>8</v>
      </c>
      <c r="B11" s="79"/>
      <c r="C11" s="33" t="s">
        <v>7</v>
      </c>
      <c r="D11" s="37"/>
      <c r="E11" s="53" t="s">
        <v>50</v>
      </c>
      <c r="F11" s="49" t="s">
        <v>11</v>
      </c>
      <c r="G11" s="54"/>
      <c r="H11" s="8"/>
      <c r="I11" s="8"/>
      <c r="K11" s="14"/>
    </row>
    <row r="12" spans="1:11" ht="93.75">
      <c r="A12" s="31">
        <v>9</v>
      </c>
      <c r="B12" s="79"/>
      <c r="C12" s="33" t="s">
        <v>93</v>
      </c>
      <c r="D12" s="38"/>
      <c r="E12" s="53" t="s">
        <v>49</v>
      </c>
      <c r="F12" s="49" t="s">
        <v>10</v>
      </c>
      <c r="G12" s="54"/>
      <c r="H12" s="8"/>
      <c r="I12" s="8"/>
      <c r="K12" s="14"/>
    </row>
    <row r="13" spans="1:11" ht="37.15" customHeight="1">
      <c r="A13" s="31">
        <v>10</v>
      </c>
      <c r="B13" s="79"/>
      <c r="C13" s="33" t="s">
        <v>12</v>
      </c>
      <c r="D13" s="38"/>
      <c r="E13" s="55" t="s">
        <v>13</v>
      </c>
      <c r="F13" s="49" t="s">
        <v>14</v>
      </c>
      <c r="G13" s="54"/>
      <c r="H13" s="8"/>
      <c r="I13" s="8"/>
      <c r="K13" s="14"/>
    </row>
    <row r="14" spans="1:11" ht="99" customHeight="1">
      <c r="A14" s="31">
        <v>11</v>
      </c>
      <c r="B14" s="79"/>
      <c r="C14" s="33" t="s">
        <v>17</v>
      </c>
      <c r="D14" s="37"/>
      <c r="E14" s="54" t="s">
        <v>15</v>
      </c>
      <c r="F14" s="49" t="s">
        <v>16</v>
      </c>
      <c r="G14" s="54"/>
      <c r="H14" s="8"/>
      <c r="I14" s="8"/>
    </row>
    <row r="15" spans="1:11" ht="99" customHeight="1">
      <c r="A15" s="31"/>
      <c r="B15" s="45"/>
      <c r="C15" s="33" t="s">
        <v>102</v>
      </c>
      <c r="D15" s="54"/>
      <c r="E15" s="54" t="s">
        <v>103</v>
      </c>
      <c r="F15" s="49" t="s">
        <v>104</v>
      </c>
      <c r="G15" s="54"/>
      <c r="H15" s="8"/>
      <c r="I15" s="8"/>
    </row>
    <row r="16" spans="1:11" ht="41.45" customHeight="1">
      <c r="A16" s="31"/>
      <c r="B16" s="45"/>
      <c r="C16" s="33" t="s">
        <v>63</v>
      </c>
      <c r="D16" s="54"/>
      <c r="E16" s="54" t="s">
        <v>64</v>
      </c>
      <c r="F16" s="49" t="s">
        <v>65</v>
      </c>
      <c r="G16" s="54"/>
      <c r="H16" s="8"/>
      <c r="I16" s="8"/>
    </row>
    <row r="17" spans="1:15" ht="41.45" customHeight="1">
      <c r="A17" s="31"/>
      <c r="B17" s="45"/>
      <c r="C17" s="33" t="s">
        <v>105</v>
      </c>
      <c r="D17" s="54"/>
      <c r="E17" s="54">
        <v>1149</v>
      </c>
      <c r="F17" s="49" t="s">
        <v>106</v>
      </c>
      <c r="G17" s="54"/>
      <c r="H17" s="8"/>
      <c r="I17" s="8"/>
    </row>
    <row r="18" spans="1:15" ht="41.45" customHeight="1">
      <c r="A18" s="31"/>
      <c r="B18" s="45"/>
      <c r="C18" s="33" t="s">
        <v>107</v>
      </c>
      <c r="D18" s="54"/>
      <c r="E18" s="54" t="s">
        <v>108</v>
      </c>
      <c r="F18" s="49"/>
      <c r="G18" s="54"/>
      <c r="H18" s="8"/>
      <c r="I18" s="8"/>
    </row>
    <row r="19" spans="1:15" ht="55.9" customHeight="1">
      <c r="A19" s="31">
        <v>12</v>
      </c>
      <c r="B19" s="45"/>
      <c r="C19" s="33" t="s">
        <v>18</v>
      </c>
      <c r="D19" s="37"/>
      <c r="E19" s="54" t="s">
        <v>20</v>
      </c>
      <c r="F19" s="49"/>
      <c r="G19" s="54"/>
      <c r="H19" s="8"/>
      <c r="I19" s="8"/>
    </row>
    <row r="20" spans="1:15" ht="55.9" customHeight="1">
      <c r="A20" s="31">
        <v>13</v>
      </c>
      <c r="B20" s="45"/>
      <c r="C20" s="33" t="s">
        <v>19</v>
      </c>
      <c r="D20" s="37"/>
      <c r="E20" s="54" t="s">
        <v>21</v>
      </c>
      <c r="F20" s="49"/>
      <c r="G20" s="54"/>
      <c r="H20" s="8"/>
      <c r="I20" s="8"/>
    </row>
    <row r="21" spans="1:15" ht="42.6" customHeight="1">
      <c r="A21" s="31">
        <v>14</v>
      </c>
      <c r="B21" s="45"/>
      <c r="C21" s="33" t="s">
        <v>22</v>
      </c>
      <c r="D21" s="37"/>
      <c r="E21" s="54" t="s">
        <v>45</v>
      </c>
      <c r="F21" s="49"/>
      <c r="G21" s="54"/>
      <c r="H21" s="8"/>
      <c r="I21" s="8"/>
    </row>
    <row r="22" spans="1:15" ht="127.9" customHeight="1">
      <c r="A22" s="31">
        <v>17</v>
      </c>
      <c r="B22" s="39" t="s">
        <v>24</v>
      </c>
      <c r="C22" s="40" t="s">
        <v>23</v>
      </c>
      <c r="D22" s="38"/>
      <c r="E22" s="46" t="s">
        <v>26</v>
      </c>
      <c r="F22" s="47"/>
      <c r="G22" s="46"/>
      <c r="H22" s="9"/>
      <c r="I22" s="9"/>
    </row>
    <row r="23" spans="1:15" ht="111" customHeight="1">
      <c r="A23" s="31">
        <v>18</v>
      </c>
      <c r="B23" s="39" t="s">
        <v>25</v>
      </c>
      <c r="C23" s="40" t="s">
        <v>89</v>
      </c>
      <c r="D23" s="38"/>
      <c r="E23" s="48" t="s">
        <v>116</v>
      </c>
      <c r="F23" s="47"/>
      <c r="H23" s="8"/>
      <c r="I23" s="8"/>
    </row>
    <row r="24" spans="1:15" ht="179.45" customHeight="1">
      <c r="A24" s="31">
        <v>25</v>
      </c>
      <c r="B24" s="39" t="s">
        <v>9</v>
      </c>
      <c r="C24" s="40" t="s">
        <v>96</v>
      </c>
      <c r="D24" s="35"/>
      <c r="E24" s="54"/>
      <c r="F24" s="56"/>
      <c r="G24" s="54" t="s">
        <v>57</v>
      </c>
      <c r="H24" s="8"/>
      <c r="I24" s="8"/>
    </row>
    <row r="25" spans="1:15" ht="165" customHeight="1">
      <c r="A25" s="31">
        <v>26</v>
      </c>
      <c r="B25" s="39" t="s">
        <v>9</v>
      </c>
      <c r="C25" s="40" t="s">
        <v>97</v>
      </c>
      <c r="D25" s="73"/>
      <c r="E25" s="49"/>
      <c r="F25" s="57"/>
      <c r="G25" s="49"/>
      <c r="H25" s="8"/>
      <c r="I25" s="8"/>
    </row>
    <row r="26" spans="1:15" ht="94.15" customHeight="1">
      <c r="A26" s="31">
        <v>33</v>
      </c>
      <c r="B26" s="39"/>
      <c r="C26" s="64" t="s">
        <v>31</v>
      </c>
      <c r="D26" s="74"/>
      <c r="E26" s="49" t="s">
        <v>32</v>
      </c>
      <c r="F26" s="56"/>
      <c r="G26" s="54"/>
      <c r="H26" s="8"/>
      <c r="I26" s="8"/>
      <c r="K26" s="2"/>
      <c r="L26" s="2"/>
      <c r="M26" s="2"/>
      <c r="N26" s="2"/>
    </row>
    <row r="27" spans="1:15" ht="30.6" customHeight="1">
      <c r="E27" s="51"/>
      <c r="F27" s="52"/>
      <c r="G27" s="51"/>
      <c r="H27" s="8"/>
      <c r="I27" s="8"/>
      <c r="L27" s="15"/>
      <c r="M27" s="15"/>
    </row>
    <row r="28" spans="1:15" ht="30.6" customHeight="1">
      <c r="K28" s="2"/>
      <c r="L28" s="2"/>
      <c r="M28" s="2"/>
      <c r="N28" s="2"/>
      <c r="O28" s="2"/>
    </row>
    <row r="29" spans="1:15" ht="30.6" customHeight="1">
      <c r="E29" s="60"/>
      <c r="G29" s="61"/>
      <c r="K29" s="2"/>
      <c r="L29" s="2"/>
      <c r="M29" s="2"/>
      <c r="N29" s="2"/>
      <c r="O29" s="2"/>
    </row>
    <row r="30" spans="1:15" ht="30.6" customHeight="1">
      <c r="D30" s="16" t="s">
        <v>98</v>
      </c>
      <c r="E30" s="65" t="s">
        <v>66</v>
      </c>
      <c r="F30" s="62" t="s">
        <v>61</v>
      </c>
      <c r="G30" s="62" t="s">
        <v>62</v>
      </c>
      <c r="K30" s="2"/>
      <c r="L30" s="2"/>
      <c r="M30" s="2"/>
      <c r="N30" s="2"/>
      <c r="O30" s="2"/>
    </row>
    <row r="31" spans="1:15" ht="46.9" customHeight="1">
      <c r="E31" s="65" t="s">
        <v>67</v>
      </c>
      <c r="F31" s="63"/>
      <c r="G31" s="63"/>
      <c r="K31" s="2"/>
      <c r="L31" s="2"/>
      <c r="M31" s="2"/>
      <c r="N31" s="2"/>
      <c r="O31" s="2"/>
    </row>
    <row r="32" spans="1:15" ht="30.6" customHeight="1">
      <c r="E32" s="65" t="s">
        <v>68</v>
      </c>
      <c r="F32" s="63"/>
      <c r="G32" s="63"/>
      <c r="K32" s="2"/>
      <c r="L32" s="2"/>
      <c r="M32" s="2"/>
      <c r="N32" s="2"/>
      <c r="O32" s="2"/>
    </row>
    <row r="33" spans="5:16" ht="58.15" customHeight="1">
      <c r="E33" s="63" t="s">
        <v>69</v>
      </c>
      <c r="F33" s="63"/>
      <c r="G33" s="63"/>
      <c r="J33" s="50" t="s">
        <v>60</v>
      </c>
      <c r="K33" s="15"/>
      <c r="L33" s="15"/>
      <c r="O33" s="2"/>
      <c r="P33" s="25" t="s">
        <v>37</v>
      </c>
    </row>
    <row r="34" spans="5:16" ht="22.5">
      <c r="E34" s="63" t="s">
        <v>70</v>
      </c>
      <c r="F34" s="63"/>
      <c r="G34" s="63"/>
      <c r="J34" s="50" t="s">
        <v>30</v>
      </c>
      <c r="K34" s="15"/>
      <c r="L34" s="15"/>
      <c r="O34" s="2"/>
      <c r="P34" s="25" t="s">
        <v>43</v>
      </c>
    </row>
    <row r="35" spans="5:16" ht="30.6" customHeight="1">
      <c r="E35" s="63"/>
      <c r="F35" s="63"/>
      <c r="G35" s="63"/>
      <c r="J35" s="50" t="s">
        <v>33</v>
      </c>
      <c r="K35" s="15"/>
      <c r="L35" s="15"/>
      <c r="P35" s="26" t="s">
        <v>38</v>
      </c>
    </row>
    <row r="36" spans="5:16" ht="45" customHeight="1">
      <c r="E36" s="66"/>
      <c r="F36" s="63"/>
      <c r="G36" s="63"/>
      <c r="J36" s="2"/>
      <c r="K36" s="15"/>
      <c r="L36" s="15"/>
      <c r="P36" s="26" t="s">
        <v>39</v>
      </c>
    </row>
    <row r="37" spans="5:16" ht="30.6" customHeight="1">
      <c r="E37" s="66"/>
      <c r="F37" s="63"/>
      <c r="G37" s="63"/>
      <c r="J37" s="11"/>
      <c r="P37" s="26" t="s">
        <v>40</v>
      </c>
    </row>
    <row r="38" spans="5:16" ht="30.6" customHeight="1">
      <c r="E38" s="63"/>
      <c r="F38" s="63"/>
      <c r="G38" s="63"/>
      <c r="J38" s="11"/>
      <c r="P38" s="26" t="s">
        <v>41</v>
      </c>
    </row>
    <row r="39" spans="5:16" ht="30.6" customHeight="1">
      <c r="E39" s="66"/>
      <c r="F39" s="63"/>
      <c r="G39" s="63"/>
      <c r="J39" s="11"/>
      <c r="O39" s="2"/>
      <c r="P39" s="26" t="s">
        <v>42</v>
      </c>
    </row>
    <row r="40" spans="5:16" ht="30.6" customHeight="1">
      <c r="E40" s="66"/>
      <c r="F40" s="63"/>
      <c r="G40" s="63"/>
      <c r="J40" s="11"/>
      <c r="O40" s="2"/>
      <c r="P40" s="2" t="s">
        <v>44</v>
      </c>
    </row>
    <row r="41" spans="5:16" ht="30.6" customHeight="1">
      <c r="E41" s="63"/>
      <c r="F41" s="63"/>
      <c r="G41" s="63"/>
    </row>
    <row r="42" spans="5:16" ht="30.6" customHeight="1">
      <c r="E42" s="63"/>
      <c r="F42" s="63"/>
      <c r="G42" s="63"/>
    </row>
  </sheetData>
  <mergeCells count="4">
    <mergeCell ref="B1:D1"/>
    <mergeCell ref="B3:C3"/>
    <mergeCell ref="C10:D10"/>
    <mergeCell ref="B4:B14"/>
  </mergeCells>
  <phoneticPr fontId="1"/>
  <conditionalFormatting sqref="B23:D23 B25:D25">
    <cfRule type="expression" dxfId="16" priority="8">
      <formula>$D$9="部長説明薬品"</formula>
    </cfRule>
  </conditionalFormatting>
  <conditionalFormatting sqref="B23:D25">
    <cfRule type="expression" dxfId="15" priority="9">
      <formula>$D$9="救急用常備薬品"</formula>
    </cfRule>
    <cfRule type="expression" dxfId="14" priority="11">
      <formula>$D$9="院外重要薬品"</formula>
    </cfRule>
    <cfRule type="expression" dxfId="13" priority="17">
      <formula>$D$9="臨床重要薬品"</formula>
    </cfRule>
    <cfRule type="expression" dxfId="12" priority="23">
      <formula>$D$9="診療科限定薬品"</formula>
    </cfRule>
  </conditionalFormatting>
  <conditionalFormatting sqref="B24:D25">
    <cfRule type="expression" dxfId="11" priority="27">
      <formula>$D$9="自由診療薬品"</formula>
    </cfRule>
    <cfRule type="expression" dxfId="10" priority="32">
      <formula>$D$9="製剤原料用薬品"</formula>
    </cfRule>
    <cfRule type="expression" dxfId="9" priority="33">
      <formula>$D$9="放射性薬品"</formula>
    </cfRule>
    <cfRule type="expression" dxfId="8" priority="34">
      <formula>$D$9="臨時採用薬品"</formula>
    </cfRule>
  </conditionalFormatting>
  <conditionalFormatting sqref="C6:D7 C8">
    <cfRule type="expression" dxfId="7" priority="4">
      <formula>$D$9="部長説明薬品"</formula>
    </cfRule>
  </conditionalFormatting>
  <conditionalFormatting sqref="C8">
    <cfRule type="expression" dxfId="6" priority="5">
      <formula>$D$9="救急用常備薬品"</formula>
    </cfRule>
    <cfRule type="expression" dxfId="5" priority="6">
      <formula>$D$9="院外重要薬品"</formula>
    </cfRule>
    <cfRule type="expression" dxfId="4" priority="7">
      <formula>$D$9="診療科限定薬品"</formula>
    </cfRule>
  </conditionalFormatting>
  <conditionalFormatting sqref="D4:D7 D9">
    <cfRule type="containsBlanks" dxfId="3" priority="37">
      <formula>LEN(TRIM(D4))=0</formula>
    </cfRule>
  </conditionalFormatting>
  <conditionalFormatting sqref="D15:D18">
    <cfRule type="containsBlanks" dxfId="2" priority="1">
      <formula>LEN(TRIM(D15))=0</formula>
    </cfRule>
  </conditionalFormatting>
  <conditionalFormatting sqref="D19:D26 D11:D14">
    <cfRule type="containsBlanks" dxfId="1" priority="38">
      <formula>LEN(TRIM(D11))=0</formula>
    </cfRule>
  </conditionalFormatting>
  <conditionalFormatting sqref="D23">
    <cfRule type="expression" dxfId="0" priority="10">
      <formula>$D$9="診療科限定薬品"</formula>
    </cfRule>
  </conditionalFormatting>
  <dataValidations count="2">
    <dataValidation type="list" allowBlank="1" showInputMessage="1" showErrorMessage="1" sqref="J9" xr:uid="{590D9875-3BF9-4877-A854-9E7BFDE6D471}">
      <formula1>$K$9:$K$13</formula1>
    </dataValidation>
    <dataValidation type="list" allowBlank="1" showInputMessage="1" showErrorMessage="1" sqref="D24:D25" xr:uid="{023B21DE-8D8E-4A2E-B43F-31CE3B296F54}">
      <formula1>$D$30</formula1>
    </dataValidation>
  </dataValidations>
  <pageMargins left="0.70866141732283472" right="0.70866141732283472" top="0.74803149606299213" bottom="0.74803149606299213" header="0.31496062992125984" footer="0.31496062992125984"/>
  <pageSetup paperSize="9" scale="35"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B6D2-AC85-44B4-934C-AC3909FAFA4C}">
  <sheetPr>
    <pageSetUpPr fitToPage="1"/>
  </sheetPr>
  <dimension ref="A1:AD33"/>
  <sheetViews>
    <sheetView showGridLines="0" zoomScale="115" zoomScaleNormal="115" zoomScaleSheetLayoutView="100" workbookViewId="0">
      <selection activeCell="L7" sqref="L7"/>
    </sheetView>
  </sheetViews>
  <sheetFormatPr defaultColWidth="4.875" defaultRowHeight="18" customHeight="1"/>
  <cols>
    <col min="1" max="1" width="1.75" style="1" customWidth="1"/>
    <col min="2" max="2" width="2" style="1" customWidth="1"/>
    <col min="3" max="3" width="4.875" style="1"/>
    <col min="4" max="5" width="3.875" style="1" customWidth="1"/>
    <col min="6" max="7" width="4.875" style="1"/>
    <col min="8" max="8" width="8" style="1" customWidth="1"/>
    <col min="9" max="9" width="14" style="1" customWidth="1"/>
    <col min="10" max="10" width="3.875" style="1" customWidth="1"/>
    <col min="11" max="11" width="3.75" style="1" customWidth="1"/>
    <col min="12" max="14" width="4.875" style="1"/>
    <col min="15" max="15" width="3.25" style="1" customWidth="1"/>
    <col min="16" max="16" width="4.875" style="1"/>
    <col min="17" max="17" width="3.625" style="7" customWidth="1"/>
    <col min="18" max="18" width="4.875" style="7"/>
    <col min="19" max="19" width="42.25" style="7" customWidth="1"/>
    <col min="20" max="30" width="4.875" style="7"/>
    <col min="31" max="16384" width="4.875" style="1"/>
  </cols>
  <sheetData>
    <row r="1" spans="1:16" ht="31.5" customHeight="1">
      <c r="A1" s="84" t="s">
        <v>90</v>
      </c>
      <c r="B1" s="84"/>
      <c r="C1" s="84"/>
      <c r="D1" s="84"/>
      <c r="E1" s="84"/>
      <c r="F1" s="84"/>
      <c r="G1" s="84"/>
      <c r="H1" s="84"/>
      <c r="I1" s="84"/>
      <c r="J1" s="84"/>
      <c r="K1" s="84"/>
      <c r="L1" s="84"/>
      <c r="M1" s="84"/>
      <c r="N1" s="84"/>
      <c r="O1" s="84"/>
      <c r="P1" s="84"/>
    </row>
    <row r="2" spans="1:16" ht="32.1" customHeight="1">
      <c r="K2" s="1" t="s">
        <v>58</v>
      </c>
      <c r="L2" s="85">
        <f>入力フォーム!D4</f>
        <v>0</v>
      </c>
      <c r="M2" s="85"/>
      <c r="N2" s="85"/>
      <c r="O2" s="41"/>
      <c r="P2" s="41"/>
    </row>
    <row r="3" spans="1:16" ht="7.5" customHeight="1"/>
    <row r="4" spans="1:16" ht="18" customHeight="1">
      <c r="B4" s="1" t="s">
        <v>46</v>
      </c>
    </row>
    <row r="5" spans="1:16" ht="12" customHeight="1"/>
    <row r="6" spans="1:16" ht="18" customHeight="1">
      <c r="I6" s="1" t="s">
        <v>1</v>
      </c>
      <c r="J6" s="42" t="str">
        <f>"　"&amp;入力フォーム!D5&amp;"　　"</f>
        <v>　　　</v>
      </c>
    </row>
    <row r="7" spans="1:16" ht="18" customHeight="1">
      <c r="I7" s="5" t="s">
        <v>92</v>
      </c>
      <c r="J7" s="42" t="str">
        <f>"　"&amp;入力フォーム!D6&amp;"　　　印"</f>
        <v>　　　　印</v>
      </c>
    </row>
    <row r="8" spans="1:16" ht="15" customHeight="1">
      <c r="H8" s="6"/>
      <c r="I8" s="44" t="s">
        <v>59</v>
      </c>
    </row>
    <row r="9" spans="1:16" ht="22.15" customHeight="1">
      <c r="B9" s="21" t="s">
        <v>53</v>
      </c>
    </row>
    <row r="10" spans="1:16" ht="22.9" customHeight="1">
      <c r="C10" s="1" t="s">
        <v>47</v>
      </c>
      <c r="E10" s="20" t="str">
        <f>入力フォーム!D9</f>
        <v>院外臨時採用薬品（購入非計上品目）</v>
      </c>
    </row>
    <row r="11" spans="1:16" ht="22.9" customHeight="1">
      <c r="C11" s="1" t="s">
        <v>7</v>
      </c>
      <c r="E11" s="29">
        <f>入力フォーム!D11</f>
        <v>0</v>
      </c>
    </row>
    <row r="12" spans="1:16" ht="22.9" customHeight="1">
      <c r="C12" s="1" t="s">
        <v>8</v>
      </c>
      <c r="E12" s="29">
        <f>入力フォーム!D12</f>
        <v>0</v>
      </c>
      <c r="I12" s="5"/>
    </row>
    <row r="13" spans="1:16" ht="22.9" customHeight="1">
      <c r="C13" s="1" t="s">
        <v>12</v>
      </c>
      <c r="E13" s="29">
        <f>入力フォーム!D13</f>
        <v>0</v>
      </c>
    </row>
    <row r="14" spans="1:16" ht="22.9" customHeight="1">
      <c r="C14" s="1" t="s">
        <v>17</v>
      </c>
      <c r="E14" s="29">
        <f>入力フォーム!D14</f>
        <v>0</v>
      </c>
    </row>
    <row r="15" spans="1:16" ht="22.9" customHeight="1">
      <c r="C15" s="1" t="s">
        <v>48</v>
      </c>
      <c r="H15" s="29">
        <f>入力フォーム!D19</f>
        <v>0</v>
      </c>
      <c r="J15" s="1" t="s">
        <v>51</v>
      </c>
      <c r="L15" s="29">
        <f>入力フォーム!D20</f>
        <v>0</v>
      </c>
    </row>
    <row r="16" spans="1:16" ht="34.9" customHeight="1">
      <c r="C16" s="28" t="s">
        <v>99</v>
      </c>
      <c r="G16" s="29">
        <f>入力フォーム!D21</f>
        <v>0</v>
      </c>
    </row>
    <row r="17" spans="2:30" ht="24.6" customHeight="1">
      <c r="B17" s="21" t="s">
        <v>52</v>
      </c>
    </row>
    <row r="18" spans="2:30" ht="24.6" customHeight="1">
      <c r="B18" s="28" t="s">
        <v>54</v>
      </c>
    </row>
    <row r="19" spans="2:30" s="17" customFormat="1" ht="117.75" customHeight="1">
      <c r="C19" s="86">
        <f>入力フォーム!D22</f>
        <v>0</v>
      </c>
      <c r="D19" s="82"/>
      <c r="E19" s="82"/>
      <c r="F19" s="82"/>
      <c r="G19" s="82"/>
      <c r="H19" s="82"/>
      <c r="I19" s="82"/>
      <c r="J19" s="82"/>
      <c r="K19" s="82"/>
      <c r="L19" s="82"/>
      <c r="M19" s="82"/>
      <c r="N19" s="82"/>
      <c r="O19" s="82"/>
      <c r="P19" s="83"/>
      <c r="Q19" s="18"/>
      <c r="R19" s="18"/>
      <c r="S19" s="18"/>
      <c r="T19" s="18"/>
      <c r="U19" s="18"/>
      <c r="V19" s="18"/>
      <c r="W19" s="18"/>
      <c r="X19" s="18"/>
      <c r="Y19" s="18"/>
      <c r="Z19" s="18"/>
      <c r="AA19" s="18"/>
      <c r="AB19" s="18"/>
      <c r="AC19" s="18"/>
      <c r="AD19" s="18"/>
    </row>
    <row r="20" spans="2:30" s="17" customFormat="1" ht="14.45" customHeight="1">
      <c r="Q20" s="18"/>
      <c r="R20" s="18"/>
      <c r="S20" s="18"/>
      <c r="T20" s="18"/>
      <c r="U20" s="18"/>
      <c r="V20" s="18"/>
      <c r="W20" s="18"/>
      <c r="X20" s="18"/>
      <c r="Y20" s="18"/>
      <c r="Z20" s="18"/>
      <c r="AA20" s="18"/>
      <c r="AB20" s="18"/>
      <c r="AC20" s="18"/>
      <c r="AD20" s="18"/>
    </row>
    <row r="21" spans="2:30" s="17" customFormat="1" ht="14.45" customHeight="1">
      <c r="B21" s="80" t="s">
        <v>55</v>
      </c>
      <c r="C21" s="80"/>
      <c r="D21" s="80"/>
      <c r="E21" s="80"/>
      <c r="F21" s="80"/>
      <c r="G21" s="80"/>
      <c r="H21" s="80"/>
      <c r="I21" s="80"/>
      <c r="J21" s="80"/>
      <c r="K21" s="80"/>
      <c r="L21" s="80"/>
      <c r="M21" s="80"/>
      <c r="N21" s="80"/>
      <c r="O21" s="80"/>
      <c r="Q21" s="18"/>
      <c r="R21" s="18"/>
      <c r="S21" s="18"/>
      <c r="T21" s="18"/>
      <c r="U21" s="18"/>
      <c r="V21" s="18"/>
      <c r="W21" s="18"/>
      <c r="X21" s="18"/>
      <c r="Y21" s="18"/>
      <c r="Z21" s="18"/>
      <c r="AA21" s="18"/>
      <c r="AB21" s="18"/>
      <c r="AC21" s="18"/>
      <c r="AD21" s="18"/>
    </row>
    <row r="22" spans="2:30" s="17" customFormat="1" ht="40.5" customHeight="1">
      <c r="C22" s="81">
        <f>入力フォーム!D23</f>
        <v>0</v>
      </c>
      <c r="D22" s="82"/>
      <c r="E22" s="82"/>
      <c r="F22" s="82"/>
      <c r="G22" s="82"/>
      <c r="H22" s="82"/>
      <c r="I22" s="82"/>
      <c r="J22" s="82"/>
      <c r="K22" s="82"/>
      <c r="L22" s="82"/>
      <c r="M22" s="82"/>
      <c r="N22" s="82"/>
      <c r="O22" s="82"/>
      <c r="P22" s="83"/>
      <c r="Q22" s="18"/>
      <c r="R22" s="18"/>
      <c r="S22" s="18"/>
      <c r="T22" s="18"/>
      <c r="U22" s="18"/>
      <c r="V22" s="18"/>
      <c r="W22" s="18"/>
      <c r="X22" s="18"/>
      <c r="Y22" s="18"/>
      <c r="Z22" s="18"/>
      <c r="AA22" s="18"/>
      <c r="AB22" s="18"/>
      <c r="AC22" s="18"/>
      <c r="AD22" s="18"/>
    </row>
    <row r="23" spans="2:30" s="17" customFormat="1" ht="18" customHeight="1">
      <c r="Q23" s="18"/>
      <c r="R23" s="18"/>
      <c r="S23" s="18"/>
      <c r="T23" s="18"/>
      <c r="U23" s="18"/>
      <c r="V23" s="18"/>
      <c r="W23" s="18"/>
      <c r="X23" s="18"/>
      <c r="Y23" s="18"/>
      <c r="Z23" s="18"/>
      <c r="AA23" s="18"/>
      <c r="AB23" s="18"/>
      <c r="AC23" s="18"/>
      <c r="AD23" s="18"/>
    </row>
    <row r="24" spans="2:30" s="17" customFormat="1" ht="19.899999999999999" customHeight="1">
      <c r="B24" s="30" t="s">
        <v>94</v>
      </c>
      <c r="C24" s="30"/>
      <c r="D24" s="30"/>
      <c r="E24" s="30"/>
      <c r="F24" s="30"/>
      <c r="G24" s="30"/>
      <c r="H24" s="30"/>
      <c r="I24" s="30"/>
      <c r="J24" s="30"/>
      <c r="K24" s="30"/>
      <c r="L24" s="30"/>
      <c r="M24" s="30"/>
      <c r="N24" s="30"/>
      <c r="O24" s="30"/>
      <c r="Q24" s="18"/>
      <c r="R24" s="18"/>
      <c r="S24" s="18"/>
      <c r="T24" s="18"/>
      <c r="U24" s="18"/>
      <c r="V24" s="18"/>
      <c r="W24" s="18"/>
      <c r="X24" s="18"/>
      <c r="Y24" s="18"/>
      <c r="Z24" s="18"/>
      <c r="AA24" s="18"/>
      <c r="AB24" s="18"/>
      <c r="AC24" s="18"/>
      <c r="AD24" s="18"/>
    </row>
    <row r="25" spans="2:30" s="17" customFormat="1" ht="19.899999999999999" customHeight="1">
      <c r="B25" s="75" t="str">
        <f>IF(入力フォーム!D24="同意する","☑","□")</f>
        <v>□</v>
      </c>
      <c r="C25" s="1" t="s">
        <v>95</v>
      </c>
      <c r="D25" s="30"/>
      <c r="E25" s="30"/>
      <c r="F25" s="30"/>
      <c r="G25" s="30"/>
      <c r="H25" s="30"/>
      <c r="I25" s="30"/>
      <c r="J25" s="30"/>
      <c r="K25" s="30"/>
      <c r="L25" s="30"/>
      <c r="M25" s="30"/>
      <c r="N25" s="30"/>
      <c r="O25" s="30"/>
      <c r="Q25" s="18"/>
      <c r="R25" s="18"/>
      <c r="S25" s="18"/>
      <c r="T25" s="18"/>
      <c r="U25" s="18"/>
      <c r="V25" s="18"/>
      <c r="W25" s="18"/>
      <c r="X25" s="18"/>
      <c r="Y25" s="18"/>
      <c r="Z25" s="18"/>
      <c r="AA25" s="18"/>
      <c r="AB25" s="18"/>
      <c r="AC25" s="18"/>
      <c r="AD25" s="18"/>
    </row>
    <row r="26" spans="2:30" s="17" customFormat="1" ht="38.450000000000003" customHeight="1">
      <c r="B26" s="75" t="str">
        <f>IF(入力フォーム!D25="同意する","☑","□")</f>
        <v>□</v>
      </c>
      <c r="C26" s="87" t="s">
        <v>101</v>
      </c>
      <c r="D26" s="87"/>
      <c r="E26" s="87"/>
      <c r="F26" s="87"/>
      <c r="G26" s="87"/>
      <c r="H26" s="87"/>
      <c r="I26" s="87"/>
      <c r="J26" s="87"/>
      <c r="K26" s="87"/>
      <c r="L26" s="87"/>
      <c r="M26" s="87"/>
      <c r="N26" s="87"/>
      <c r="O26" s="87"/>
      <c r="P26" s="87"/>
      <c r="Q26" s="18"/>
      <c r="R26" s="18"/>
      <c r="S26" s="18"/>
      <c r="T26" s="18"/>
      <c r="U26" s="18"/>
      <c r="V26" s="18"/>
      <c r="W26" s="18"/>
      <c r="X26" s="18"/>
      <c r="Y26" s="18"/>
      <c r="Z26" s="18"/>
      <c r="AA26" s="18"/>
      <c r="AB26" s="18"/>
      <c r="AC26" s="18"/>
      <c r="AD26" s="18"/>
    </row>
    <row r="27" spans="2:30" s="17" customFormat="1" ht="14.45" customHeight="1">
      <c r="Q27" s="18"/>
      <c r="R27" s="18"/>
      <c r="S27" s="18"/>
      <c r="T27" s="18"/>
      <c r="U27" s="18"/>
      <c r="V27" s="18"/>
      <c r="W27" s="18"/>
      <c r="X27" s="18"/>
      <c r="Y27" s="18"/>
      <c r="Z27" s="18"/>
      <c r="AA27" s="18"/>
      <c r="AB27" s="18"/>
      <c r="AC27" s="18"/>
      <c r="AD27" s="18"/>
    </row>
    <row r="28" spans="2:30" s="17" customFormat="1" ht="13.9" customHeight="1">
      <c r="B28" s="80" t="s">
        <v>56</v>
      </c>
      <c r="C28" s="80"/>
      <c r="D28" s="80"/>
      <c r="E28" s="80"/>
      <c r="F28" s="80"/>
      <c r="G28" s="80"/>
      <c r="H28" s="80"/>
      <c r="I28" s="80"/>
      <c r="J28" s="80"/>
      <c r="K28" s="80"/>
      <c r="L28" s="80"/>
      <c r="M28" s="80"/>
      <c r="N28" s="80"/>
      <c r="O28" s="80"/>
      <c r="Q28" s="18"/>
      <c r="R28" s="18"/>
      <c r="S28" s="18"/>
      <c r="T28" s="18"/>
      <c r="U28" s="18"/>
      <c r="V28" s="18"/>
      <c r="W28" s="18"/>
      <c r="X28" s="18"/>
      <c r="Y28" s="18"/>
      <c r="Z28" s="18"/>
      <c r="AA28" s="18"/>
      <c r="AB28" s="18"/>
      <c r="AC28" s="18"/>
      <c r="AD28" s="18"/>
    </row>
    <row r="29" spans="2:30" s="17" customFormat="1" ht="35.450000000000003" customHeight="1">
      <c r="C29" s="81">
        <f>入力フォーム!D26</f>
        <v>0</v>
      </c>
      <c r="D29" s="82"/>
      <c r="E29" s="82"/>
      <c r="F29" s="82"/>
      <c r="G29" s="82"/>
      <c r="H29" s="82"/>
      <c r="I29" s="82"/>
      <c r="J29" s="82"/>
      <c r="K29" s="82"/>
      <c r="L29" s="82"/>
      <c r="M29" s="82"/>
      <c r="N29" s="82"/>
      <c r="O29" s="82"/>
      <c r="P29" s="83"/>
      <c r="Q29" s="18"/>
      <c r="R29" s="18"/>
      <c r="S29" s="18"/>
      <c r="T29" s="18"/>
      <c r="U29" s="18"/>
      <c r="V29" s="18"/>
      <c r="W29" s="18"/>
      <c r="X29" s="18"/>
      <c r="Y29" s="18"/>
      <c r="Z29" s="18"/>
      <c r="AA29" s="18"/>
      <c r="AB29" s="18"/>
      <c r="AC29" s="18"/>
      <c r="AD29" s="18"/>
    </row>
    <row r="30" spans="2:30" s="17" customFormat="1" ht="27.6" customHeight="1">
      <c r="Q30" s="18"/>
      <c r="R30" s="18"/>
      <c r="S30" s="18"/>
      <c r="T30" s="18"/>
      <c r="U30" s="18"/>
      <c r="V30" s="18"/>
      <c r="W30" s="18"/>
      <c r="X30" s="18"/>
      <c r="Y30" s="18"/>
      <c r="Z30" s="18"/>
      <c r="AA30" s="18"/>
      <c r="AB30" s="18"/>
      <c r="AC30" s="18"/>
      <c r="AD30" s="18"/>
    </row>
    <row r="31" spans="2:30" s="17" customFormat="1" ht="18" customHeight="1">
      <c r="K31" s="5" t="s">
        <v>29</v>
      </c>
      <c r="L31" s="42" t="str">
        <f>"　"&amp;入力フォーム!D7&amp;"　　　印"</f>
        <v>　　　　印</v>
      </c>
      <c r="Q31" s="18"/>
      <c r="R31" s="18"/>
      <c r="S31" s="18"/>
      <c r="T31" s="18"/>
      <c r="U31" s="18"/>
      <c r="V31" s="18"/>
      <c r="W31" s="18"/>
      <c r="X31" s="18"/>
      <c r="Y31" s="18"/>
      <c r="Z31" s="18"/>
      <c r="AA31" s="18"/>
      <c r="AB31" s="18"/>
      <c r="AC31" s="18"/>
      <c r="AD31" s="18"/>
    </row>
    <row r="33" spans="12:13" ht="30.6" customHeight="1">
      <c r="L33" s="27"/>
      <c r="M33" s="27"/>
    </row>
  </sheetData>
  <mergeCells count="8">
    <mergeCell ref="B28:O28"/>
    <mergeCell ref="C29:P29"/>
    <mergeCell ref="A1:P1"/>
    <mergeCell ref="L2:N2"/>
    <mergeCell ref="C19:P19"/>
    <mergeCell ref="C22:P22"/>
    <mergeCell ref="B21:O21"/>
    <mergeCell ref="C26:P26"/>
  </mergeCells>
  <phoneticPr fontId="1"/>
  <pageMargins left="0.70866141732283472" right="0.43" top="0.55118110236220474" bottom="0.55118110236220474" header="0.31496062992125984" footer="0.31496062992125984"/>
  <pageSetup paperSize="9" scale="9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9443-F2CC-431C-A343-ECC555995842}">
  <dimension ref="B2:S3"/>
  <sheetViews>
    <sheetView workbookViewId="0">
      <selection activeCell="Q3" sqref="Q3"/>
    </sheetView>
  </sheetViews>
  <sheetFormatPr defaultRowHeight="18.75"/>
  <cols>
    <col min="15" max="15" width="13.25" customWidth="1"/>
    <col min="18" max="18" width="12.25" customWidth="1"/>
    <col min="19" max="19" width="16.125" customWidth="1"/>
  </cols>
  <sheetData>
    <row r="2" spans="2:19" ht="48">
      <c r="B2" s="67" t="s">
        <v>71</v>
      </c>
      <c r="C2" s="67" t="s">
        <v>72</v>
      </c>
      <c r="D2" s="67" t="s">
        <v>73</v>
      </c>
      <c r="E2" s="67" t="s">
        <v>85</v>
      </c>
      <c r="F2" s="67" t="s">
        <v>74</v>
      </c>
      <c r="G2" s="67" t="s">
        <v>63</v>
      </c>
      <c r="H2" s="67" t="s">
        <v>75</v>
      </c>
      <c r="I2" s="67" t="s">
        <v>76</v>
      </c>
      <c r="J2" s="67" t="s">
        <v>77</v>
      </c>
      <c r="K2" s="67" t="s">
        <v>78</v>
      </c>
      <c r="L2" s="67" t="s">
        <v>79</v>
      </c>
      <c r="M2" s="67" t="s">
        <v>80</v>
      </c>
      <c r="N2" s="67" t="s">
        <v>81</v>
      </c>
      <c r="O2" s="67" t="s">
        <v>82</v>
      </c>
      <c r="P2" s="67" t="s">
        <v>83</v>
      </c>
      <c r="Q2" s="67" t="s">
        <v>84</v>
      </c>
      <c r="R2" s="68" t="s">
        <v>109</v>
      </c>
      <c r="S2" s="68" t="s">
        <v>110</v>
      </c>
    </row>
    <row r="3" spans="2:19">
      <c r="B3" s="68" t="str">
        <f>入力フォーム!D9</f>
        <v>院外臨時採用薬品（購入非計上品目）</v>
      </c>
      <c r="C3" s="68">
        <f>入力フォーム!D5</f>
        <v>0</v>
      </c>
      <c r="D3" s="68">
        <f>入力フォーム!D6</f>
        <v>0</v>
      </c>
      <c r="E3" s="69">
        <f>入力フォーム!D15</f>
        <v>0</v>
      </c>
      <c r="F3" s="70">
        <f>入力フォーム!D11</f>
        <v>0</v>
      </c>
      <c r="G3" s="70">
        <f>入力フォーム!D16</f>
        <v>0</v>
      </c>
      <c r="H3" s="70">
        <f>入力フォーム!D19</f>
        <v>0</v>
      </c>
      <c r="I3" s="70">
        <f>入力フォーム!D12</f>
        <v>0</v>
      </c>
      <c r="J3" s="70">
        <f>入力フォーム!D14</f>
        <v>0</v>
      </c>
      <c r="K3" s="70">
        <f>入力フォーム!D21</f>
        <v>0</v>
      </c>
      <c r="L3" s="68">
        <f>入力フォーム!D24</f>
        <v>0</v>
      </c>
      <c r="M3" s="69"/>
      <c r="N3" s="69"/>
      <c r="O3" s="71" t="s">
        <v>86</v>
      </c>
      <c r="P3" s="68">
        <f>入力フォーム!D26</f>
        <v>0</v>
      </c>
      <c r="Q3" s="71" t="s">
        <v>86</v>
      </c>
      <c r="R3" s="68">
        <f>入力フォーム!D17</f>
        <v>0</v>
      </c>
      <c r="S3" s="68">
        <f>入力フォーム!D18</f>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4A4B-4729-4346-973C-7F99AB1EA39C}">
  <sheetPr>
    <pageSetUpPr fitToPage="1"/>
  </sheetPr>
  <dimension ref="A1:H2"/>
  <sheetViews>
    <sheetView workbookViewId="0">
      <selection activeCell="H2" sqref="H2"/>
    </sheetView>
  </sheetViews>
  <sheetFormatPr defaultRowHeight="18.75"/>
  <cols>
    <col min="1" max="8" width="20.625" customWidth="1"/>
  </cols>
  <sheetData>
    <row r="1" spans="1:8">
      <c r="A1" t="s">
        <v>111</v>
      </c>
      <c r="B1" t="s">
        <v>102</v>
      </c>
      <c r="C1" t="s">
        <v>112</v>
      </c>
      <c r="D1" t="s">
        <v>107</v>
      </c>
      <c r="E1" t="s">
        <v>113</v>
      </c>
      <c r="F1" t="s">
        <v>114</v>
      </c>
      <c r="G1" t="s">
        <v>109</v>
      </c>
      <c r="H1" t="s">
        <v>115</v>
      </c>
    </row>
    <row r="2" spans="1:8">
      <c r="B2" t="str">
        <f>IF(入力フォーム!D15="内服薬","処方",IF(入力フォーム!D15="注射薬","注射",IF(入力フォーム!D15="外用薬","処方","")))</f>
        <v/>
      </c>
      <c r="C2">
        <f>入力フォーム!D11</f>
        <v>0</v>
      </c>
      <c r="D2">
        <f>入力フォーム!D18</f>
        <v>0</v>
      </c>
      <c r="E2">
        <f>入力フォーム!D20</f>
        <v>0</v>
      </c>
      <c r="F2">
        <f>入力フォーム!D12</f>
        <v>0</v>
      </c>
      <c r="G2">
        <f>入力フォーム!D17</f>
        <v>0</v>
      </c>
      <c r="H2">
        <f>入力フォーム!D16</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院外臨時</vt:lpstr>
      <vt:lpstr>集計用</vt:lpstr>
      <vt:lpstr>Access転記用</vt:lpstr>
      <vt:lpstr>院外臨時!Print_Area</vt:lpstr>
      <vt:lpstr>入力フォーム!Print_Area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谷口　隼輔</cp:lastModifiedBy>
  <cp:lastPrinted>2026-01-20T05:12:58Z</cp:lastPrinted>
  <dcterms:created xsi:type="dcterms:W3CDTF">2023-08-18T02:18:37Z</dcterms:created>
  <dcterms:modified xsi:type="dcterms:W3CDTF">2026-01-20T05:13:48Z</dcterms:modified>
</cp:coreProperties>
</file>