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616-PC\endeverより(2012_04_16から）\DI業務用\☆薬審の作業について\新規薬品　購入願い\【最新版のみ保管】薬審申請資料、見本、注意点等\新規薬品購入願（各区分）（2024年度9月薬審より）\最新（Access移行のため改訂中）\"/>
    </mc:Choice>
  </mc:AlternateContent>
  <xr:revisionPtr revIDLastSave="0" documentId="13_ncr:1_{DD6ED0E8-E21F-47B8-B9F1-F021F3070218}" xr6:coauthVersionLast="47" xr6:coauthVersionMax="47" xr10:uidLastSave="{00000000-0000-0000-0000-000000000000}"/>
  <bookViews>
    <workbookView xWindow="-120" yWindow="-120" windowWidth="29040" windowHeight="15720" tabRatio="781" xr2:uid="{D773679D-E112-4C95-84A9-6EC8665F9262}"/>
  </bookViews>
  <sheets>
    <sheet name="入力フォーム" sheetId="1" r:id="rId1"/>
    <sheet name="印刷用(右側のシートへの入力は不要です)→" sheetId="4" r:id="rId2"/>
    <sheet name="臨床重要薬" sheetId="17" r:id="rId3"/>
    <sheet name="集計用" sheetId="18" r:id="rId4"/>
    <sheet name="Access転記用" sheetId="19" r:id="rId5"/>
  </sheets>
  <definedNames>
    <definedName name="_xlnm.Print_Area" localSheetId="0">入力フォーム!$B$1:$G$26</definedName>
    <definedName name="_xlnm.Print_Area" localSheetId="2">臨床重要薬!$A$1:$Q$33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9" l="1"/>
  <c r="G2" i="19"/>
  <c r="F2" i="19"/>
  <c r="E2" i="19"/>
  <c r="D2" i="19"/>
  <c r="B2" i="19"/>
  <c r="C2" i="19"/>
  <c r="E3" i="18"/>
  <c r="S3" i="18" l="1"/>
  <c r="R3" i="18"/>
  <c r="P3" i="18" l="1"/>
  <c r="O3" i="18"/>
  <c r="K3" i="18"/>
  <c r="J3" i="18"/>
  <c r="I3" i="18"/>
  <c r="H3" i="18"/>
  <c r="G3" i="18"/>
  <c r="F3" i="18"/>
  <c r="D3" i="18"/>
  <c r="C3" i="18"/>
  <c r="B3" i="18"/>
  <c r="C27" i="17" l="1"/>
  <c r="C24" i="17"/>
  <c r="L33" i="17"/>
  <c r="C31" i="17"/>
  <c r="C21" i="17"/>
  <c r="K18" i="17"/>
  <c r="K17" i="17"/>
  <c r="G16" i="17"/>
  <c r="L15" i="17"/>
  <c r="G15" i="17"/>
  <c r="E14" i="17"/>
  <c r="E13" i="17"/>
  <c r="E12" i="17"/>
  <c r="E11" i="17"/>
  <c r="E10" i="17"/>
  <c r="J7" i="17"/>
  <c r="J6" i="17"/>
  <c r="L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1A783F49-3A65-4203-AF22-9E9D47EA4A4D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83815954-1825-4029-A838-81A75674222E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FA2DE9A5-7805-489A-9134-4D623969F569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<sst xmlns="http://schemas.openxmlformats.org/spreadsheetml/2006/main" count="129" uniqueCount="112">
  <si>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</si>
  <si>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</si>
  <si>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</si>
  <si>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</si>
  <si>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</si>
  <si>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</si>
  <si>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</si>
  <si>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</si>
  <si>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</si>
  <si>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</si>
  <si>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</si>
  <si>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</si>
  <si>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</si>
  <si>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</si>
  <si>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</si>
  <si>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</si>
  <si>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</si>
  <si>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</si>
  <si>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</si>
  <si>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</si>
  <si>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</si>
  <si>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</si>
  <si>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t>月間使用見込数量</t>
    <phoneticPr fontId="1"/>
  </si>
  <si>
    <t>院内月間使用見込数量</t>
    <phoneticPr fontId="1"/>
  </si>
  <si>
    <t>初回購入希望数量購入</t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</si>
  <si>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</si>
  <si>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</si>
  <si>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申請理由</t>
    <rPh sb="0" eb="2">
      <t>シンセイ</t>
    </rPh>
    <rPh sb="2" eb="4">
      <t>リユウ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</si>
  <si>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</si>
  <si>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</si>
  <si>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</si>
  <si>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</si>
  <si>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</si>
  <si>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</si>
  <si>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</si>
  <si>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</si>
  <si>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</si>
  <si>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</si>
  <si>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</si>
  <si>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</si>
  <si>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</si>
  <si>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</si>
  <si>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</si>
  <si>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</si>
  <si>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</si>
  <si>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</si>
  <si>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例）本剤は□□試験において、既存の治療薬と比較し高い有効性、安全性を示すことが報告されている。✕✕診療ガイドラインにおいても、〇〇治療の第一選択として推奨されていることから、臨床重要薬品として申請する。</t>
    <rPh sb="0" eb="1">
      <t>レイ</t>
    </rPh>
    <rPh sb="2" eb="3">
      <t>ホン</t>
    </rPh>
    <rPh sb="3" eb="4">
      <t>ザイ</t>
    </rPh>
    <rPh sb="7" eb="9">
      <t>シケン</t>
    </rPh>
    <rPh sb="21" eb="23">
      <t>ヒカク</t>
    </rPh>
    <rPh sb="24" eb="25">
      <t>タカ</t>
    </rPh>
    <rPh sb="26" eb="29">
      <t>ユウコウセイ</t>
    </rPh>
    <rPh sb="30" eb="33">
      <t>アンゼンセイ</t>
    </rPh>
    <rPh sb="34" eb="35">
      <t>シメ</t>
    </rPh>
    <rPh sb="39" eb="41">
      <t>ホウコク</t>
    </rPh>
    <rPh sb="49" eb="51">
      <t>シンリョウ</t>
    </rPh>
    <rPh sb="65" eb="67">
      <t>チリョウ</t>
    </rPh>
    <rPh sb="68" eb="70">
      <t>ダイイチ</t>
    </rPh>
    <rPh sb="70" eb="72">
      <t>センタク</t>
    </rPh>
    <rPh sb="75" eb="77">
      <t>スイショウ</t>
    </rPh>
    <rPh sb="87" eb="89">
      <t>リンショウ</t>
    </rPh>
    <rPh sb="89" eb="91">
      <t>ジュウヨウ</t>
    </rPh>
    <rPh sb="91" eb="92">
      <t>クスリ</t>
    </rPh>
    <rPh sb="92" eb="93">
      <t>ヒン</t>
    </rPh>
    <rPh sb="96" eb="98">
      <t>シンセイ</t>
    </rPh>
    <phoneticPr fontId="1"/>
  </si>
  <si>
    <t>区分Ⅳ. 医薬品医療機器等法第14条の3に基づき特例承認された薬剤</t>
    <rPh sb="0" eb="2">
      <t>クブン</t>
    </rPh>
    <phoneticPr fontId="1"/>
  </si>
  <si>
    <t>300錠</t>
    <rPh sb="3" eb="4">
      <t>ジョウ</t>
    </rPh>
    <phoneticPr fontId="1"/>
  </si>
  <si>
    <t>600錠</t>
    <rPh sb="3" eb="4">
      <t>ジョウ</t>
    </rPh>
    <phoneticPr fontId="1"/>
  </si>
  <si>
    <t>100錠</t>
    <rPh sb="3" eb="4">
      <t>ジョウ</t>
    </rPh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</si>
  <si>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</si>
  <si>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</si>
  <si>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</si>
  <si>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</si>
  <si>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</si>
  <si>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</si>
  <si>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 xml:space="preserve">① 月間使用見込数量 </t>
    <phoneticPr fontId="1"/>
  </si>
  <si>
    <t>② 院内月間使用見込数量（購入非計上品目は除く）</t>
    <rPh sb="13" eb="15">
      <t>コウニュウ</t>
    </rPh>
    <rPh sb="15" eb="16">
      <t>ヒ</t>
    </rPh>
    <rPh sb="16" eb="18">
      <t>ケイジョウ</t>
    </rPh>
    <rPh sb="18" eb="20">
      <t>ヒンモク</t>
    </rPh>
    <rPh sb="21" eb="22">
      <t>ノゾ</t>
    </rPh>
    <phoneticPr fontId="1"/>
  </si>
  <si>
    <t>③ 初回購入希望数量（購入非計上品目は除く）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</si>
  <si>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</si>
  <si>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</si>
  <si>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</si>
  <si>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</si>
  <si>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 xml:space="preserve">備 考 </t>
    <phoneticPr fontId="1"/>
  </si>
  <si>
    <t>申請日</t>
    <rPh sb="0" eb="2">
      <t>シンセイ</t>
    </rPh>
    <rPh sb="2" eb="3">
      <t>ヒ</t>
    </rPh>
    <phoneticPr fontId="1"/>
  </si>
  <si>
    <t>※申請者には、薬事審議委員会にて使用目的等説明していただきます。</t>
    <phoneticPr fontId="1"/>
  </si>
  <si>
    <t>本採用区分は各年度1品目（1規格）の申請に限られることを承知した上での申請である。</t>
    <phoneticPr fontId="1"/>
  </si>
  <si>
    <t>列1</t>
  </si>
  <si>
    <t>・臨床重要薬に該当する理由</t>
    <rPh sb="1" eb="6">
      <t>リンショウジュウヨウクスリ</t>
    </rPh>
    <rPh sb="7" eb="9">
      <t>ガイトウ</t>
    </rPh>
    <rPh sb="11" eb="13">
      <t>リユウ</t>
    </rPh>
    <phoneticPr fontId="1"/>
  </si>
  <si>
    <t>臨床重要薬採用申請書</t>
    <rPh sb="0" eb="5">
      <t>リンショウジュウヨウクスリ</t>
    </rPh>
    <rPh sb="5" eb="7">
      <t>サイヨウ</t>
    </rPh>
    <rPh sb="7" eb="10">
      <t>シンセイショ</t>
    </rPh>
    <phoneticPr fontId="1"/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</si>
  <si>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</si>
  <si>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</si>
  <si>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</si>
  <si>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</si>
  <si>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列3</t>
  </si>
  <si>
    <t>採用区分</t>
    <rPh sb="0" eb="2">
      <t>サイヨウ</t>
    </rPh>
    <rPh sb="2" eb="4">
      <t>クブン</t>
    </rPh>
    <phoneticPr fontId="1"/>
  </si>
  <si>
    <t>診療科名</t>
  </si>
  <si>
    <t>申請者名</t>
    <rPh sb="0" eb="3">
      <t>シンセイシャ</t>
    </rPh>
    <phoneticPr fontId="27"/>
  </si>
  <si>
    <t>区分
（内服・注射）</t>
    <rPh sb="4" eb="6">
      <t>ナイフク</t>
    </rPh>
    <rPh sb="7" eb="9">
      <t>チュウシャ</t>
    </rPh>
    <phoneticPr fontId="1"/>
  </si>
  <si>
    <t>商品名</t>
  </si>
  <si>
    <t>会社名</t>
  </si>
  <si>
    <t>規格</t>
  </si>
  <si>
    <t>薬価</t>
  </si>
  <si>
    <t>月間使用見込</t>
  </si>
  <si>
    <t>削除・区分変更薬
（なし：の場合</t>
    <rPh sb="0" eb="2">
      <t>サクジョ</t>
    </rPh>
    <rPh sb="3" eb="5">
      <t>クブン</t>
    </rPh>
    <rPh sb="5" eb="7">
      <t>ヘンコウ</t>
    </rPh>
    <rPh sb="7" eb="8">
      <t>クスリ</t>
    </rPh>
    <rPh sb="14" eb="16">
      <t>バアイ</t>
    </rPh>
    <phoneticPr fontId="1"/>
  </si>
  <si>
    <t>削除・区分変更薬の元々の区分</t>
    <rPh sb="0" eb="2">
      <t>サクジョ</t>
    </rPh>
    <rPh sb="3" eb="5">
      <t>クブン</t>
    </rPh>
    <rPh sb="5" eb="7">
      <t>ヘンコウ</t>
    </rPh>
    <rPh sb="7" eb="8">
      <t>クスリ</t>
    </rPh>
    <rPh sb="9" eb="11">
      <t>モトモト</t>
    </rPh>
    <rPh sb="12" eb="14">
      <t>クブン</t>
    </rPh>
    <phoneticPr fontId="1"/>
  </si>
  <si>
    <t>取り扱い予定</t>
    <rPh sb="0" eb="1">
      <t>ト</t>
    </rPh>
    <rPh sb="2" eb="3">
      <t>アツカ</t>
    </rPh>
    <rPh sb="4" eb="6">
      <t>ヨテイ</t>
    </rPh>
    <phoneticPr fontId="1"/>
  </si>
  <si>
    <t>臨床重要に合致した理由</t>
    <rPh sb="0" eb="2">
      <t>リンショウ</t>
    </rPh>
    <rPh sb="2" eb="4">
      <t>ジュウヨウ</t>
    </rPh>
    <rPh sb="5" eb="7">
      <t>ガッチ</t>
    </rPh>
    <rPh sb="9" eb="11">
      <t>リユウ</t>
    </rPh>
    <phoneticPr fontId="1"/>
  </si>
  <si>
    <t>成績調査</t>
    <rPh sb="0" eb="2">
      <t>セイセキ</t>
    </rPh>
    <rPh sb="2" eb="4">
      <t>チョウサ</t>
    </rPh>
    <phoneticPr fontId="1"/>
  </si>
  <si>
    <t>廃棄金額</t>
    <rPh sb="0" eb="2">
      <t>ハイキ</t>
    </rPh>
    <rPh sb="2" eb="4">
      <t>キンガク</t>
    </rPh>
    <phoneticPr fontId="1"/>
  </si>
  <si>
    <t>該当なし</t>
    <rPh sb="0" eb="2">
      <t>ガイトウ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</si>
  <si>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5">
      <t>シンセイキカンナイ</t>
    </rPh>
    <rPh sb="26" eb="28">
      <t>ヒヅケ</t>
    </rPh>
    <rPh sb="30" eb="32">
      <t>キニュウ</t>
    </rPh>
    <phoneticPr fontId="1"/>
  </si>
  <si>
    <t>臨床重要薬品（購入品目）</t>
    <rPh sb="0" eb="2">
      <t>リンショウ</t>
    </rPh>
    <rPh sb="2" eb="6">
      <t>ジュウヨウヤクヒン</t>
    </rPh>
    <rPh sb="7" eb="11">
      <t>コウニュウヒンモク</t>
    </rPh>
    <phoneticPr fontId="1"/>
  </si>
  <si>
    <t>右欄から申請理由を選択してください。</t>
    <rPh sb="0" eb="1">
      <t>ミギ</t>
    </rPh>
    <rPh sb="1" eb="2">
      <t>ラン</t>
    </rPh>
    <rPh sb="4" eb="6">
      <t>シンセイ</t>
    </rPh>
    <rPh sb="6" eb="8">
      <t>リユウ</t>
    </rPh>
    <rPh sb="9" eb="11">
      <t>センタク</t>
    </rPh>
    <phoneticPr fontId="1"/>
  </si>
  <si>
    <t>上記に加えて、薬剤の申請理由を別に記入してください。</t>
    <rPh sb="0" eb="2">
      <t>ジョウキ</t>
    </rPh>
    <rPh sb="3" eb="4">
      <t>クワ</t>
    </rPh>
    <rPh sb="7" eb="9">
      <t>ヤクザイ</t>
    </rPh>
    <rPh sb="10" eb="12">
      <t>シンセイ</t>
    </rPh>
    <rPh sb="12" eb="14">
      <t>リユウ</t>
    </rPh>
    <rPh sb="15" eb="16">
      <t>ベツ</t>
    </rPh>
    <rPh sb="17" eb="19">
      <t>キニュウ</t>
    </rPh>
    <phoneticPr fontId="1"/>
  </si>
  <si>
    <t>●いずれの区分にも該当しない場合、臨床重要薬としての申請は不可となります。</t>
    <rPh sb="5" eb="7">
      <t>クブン</t>
    </rPh>
    <rPh sb="9" eb="11">
      <t>ガイトウ</t>
    </rPh>
    <rPh sb="14" eb="16">
      <t>バアイ</t>
    </rPh>
    <rPh sb="17" eb="22">
      <t>リンショウジュウヨウヤク</t>
    </rPh>
    <rPh sb="26" eb="28">
      <t>シンセイ</t>
    </rPh>
    <rPh sb="29" eb="31">
      <t>フカ</t>
    </rPh>
    <phoneticPr fontId="1"/>
  </si>
  <si>
    <t>採用薬申請共通フォーム</t>
    <rPh sb="0" eb="2">
      <t>サイヨウ</t>
    </rPh>
    <rPh sb="2" eb="3">
      <t>クスリ</t>
    </rPh>
    <rPh sb="3" eb="5">
      <t>シンセイ</t>
    </rPh>
    <rPh sb="5" eb="7">
      <t>キョウツウ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</si>
  <si>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</si>
  <si>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</si>
  <si>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薬効分類番号</t>
    <rPh sb="0" eb="6">
      <t>ヤッコウブンルイバンゴウ</t>
    </rPh>
    <phoneticPr fontId="1"/>
  </si>
  <si>
    <t>YJコード</t>
    <phoneticPr fontId="1"/>
  </si>
  <si>
    <t>1149019F●●●●</t>
    <phoneticPr fontId="1"/>
  </si>
  <si>
    <t>区分</t>
    <rPh sb="0" eb="2">
      <t>クブン</t>
    </rPh>
    <phoneticPr fontId="1"/>
  </si>
  <si>
    <t>内服薬</t>
    <rPh sb="0" eb="3">
      <t>ナイフクヤク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</si>
  <si>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</si>
  <si>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●HPのURL
https://www.kegg.jp/kegg/medicus/</t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</si>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</sst>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5" xfId="0" applyFont="1" applyBorder="1">
      <alignment vertical="center"/>
    </xf>
    <xf numFmtId="49" fontId="29" fillId="0" borderId="5" xfId="0" applyNumberFormat="1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30:G42" totalsRowShown="0" headerRowDxfId="17" dataDxfId="16">
  <tableColumns count="3">
    <tableColumn id="1" xr3:uid="{64066E51-899A-4974-AE8D-A44D55223382}" name="列1" dataDxfId="15"/>
    <tableColumn id="2" xr3:uid="{523BC95E-B5BE-42B5-B66B-C4F59E4FD40C}" name="列2" dataDxfId="14"/>
    <tableColumn id="3" xr3:uid="{E2A7C93B-5A16-4DF4-A277-0E5F7FBC4FB6}" name="列3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2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6" customWidth="1"/>
    <col min="6" max="6" width="38.5" style="57" customWidth="1"/>
    <col min="7" max="7" width="45.25" style="56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68" t="s">
        <v>97</v>
      </c>
      <c r="C1" s="68"/>
      <c r="D1" s="68"/>
      <c r="E1" s="50"/>
      <c r="F1" s="51"/>
      <c r="G1" s="50"/>
      <c r="H1" s="8"/>
      <c r="I1" s="8"/>
    </row>
    <row r="2" spans="1:11" ht="13.5" customHeight="1">
      <c r="B2" s="18"/>
      <c r="C2" s="18"/>
      <c r="D2" s="18"/>
      <c r="E2" s="50"/>
      <c r="F2" s="51"/>
      <c r="G2" s="50"/>
      <c r="H2" s="8"/>
      <c r="I2" s="8"/>
    </row>
    <row r="3" spans="1:11" ht="30.6" customHeight="1">
      <c r="A3" s="29" t="s">
        <v>5</v>
      </c>
      <c r="B3" s="69" t="s">
        <v>3</v>
      </c>
      <c r="C3" s="69"/>
      <c r="D3" s="30" t="s">
        <v>4</v>
      </c>
      <c r="E3" s="22" t="s">
        <v>37</v>
      </c>
      <c r="F3" s="22" t="s">
        <v>9</v>
      </c>
      <c r="G3" s="22" t="s">
        <v>38</v>
      </c>
      <c r="H3" s="8"/>
      <c r="I3" s="8"/>
    </row>
    <row r="4" spans="1:11" ht="47.25" customHeight="1">
      <c r="A4" s="29">
        <v>1</v>
      </c>
      <c r="B4" s="71" t="s">
        <v>2</v>
      </c>
      <c r="C4" s="31" t="s">
        <v>0</v>
      </c>
      <c r="D4" s="32"/>
      <c r="E4" s="51" t="s">
        <v>29</v>
      </c>
      <c r="F4" s="66" t="s">
        <v>92</v>
      </c>
      <c r="G4" s="50"/>
      <c r="H4" s="8"/>
      <c r="I4" s="8"/>
      <c r="J4" s="12"/>
    </row>
    <row r="5" spans="1:11" ht="30.6" customHeight="1">
      <c r="A5" s="29">
        <v>2</v>
      </c>
      <c r="B5" s="71"/>
      <c r="C5" s="31" t="s">
        <v>1</v>
      </c>
      <c r="D5" s="33"/>
      <c r="E5" s="50"/>
      <c r="F5" s="51"/>
      <c r="G5" s="50"/>
      <c r="H5" s="8"/>
      <c r="I5" s="8"/>
    </row>
    <row r="6" spans="1:11" ht="91.15" customHeight="1">
      <c r="A6" s="29">
        <v>3</v>
      </c>
      <c r="B6" s="71"/>
      <c r="C6" s="41" t="s">
        <v>98</v>
      </c>
      <c r="D6" s="33"/>
      <c r="E6" s="50"/>
      <c r="F6" s="51"/>
      <c r="G6" s="50"/>
      <c r="H6" s="8"/>
      <c r="I6" s="8"/>
    </row>
    <row r="7" spans="1:11" ht="30.6" customHeight="1">
      <c r="A7" s="29">
        <v>4</v>
      </c>
      <c r="B7" s="71"/>
      <c r="C7" s="31" t="s">
        <v>31</v>
      </c>
      <c r="D7" s="33"/>
      <c r="E7" s="50"/>
      <c r="F7" s="51"/>
      <c r="G7" s="50"/>
      <c r="H7" s="8"/>
      <c r="I7" s="8"/>
    </row>
    <row r="8" spans="1:11" ht="72.599999999999994" customHeight="1">
      <c r="A8" s="29">
        <v>6</v>
      </c>
      <c r="B8" s="71"/>
      <c r="C8" s="23" t="s">
        <v>30</v>
      </c>
      <c r="D8" s="34" t="s">
        <v>93</v>
      </c>
      <c r="E8" s="50"/>
      <c r="F8" s="51"/>
      <c r="G8" s="50"/>
      <c r="H8" s="8"/>
      <c r="I8" s="8"/>
      <c r="K8" s="13"/>
    </row>
    <row r="9" spans="1:11" ht="30.6" customHeight="1">
      <c r="A9" s="29">
        <v>7</v>
      </c>
      <c r="B9" s="71"/>
      <c r="C9" s="70" t="s">
        <v>36</v>
      </c>
      <c r="D9" s="70"/>
      <c r="E9" s="22" t="s">
        <v>6</v>
      </c>
      <c r="F9" s="22" t="s">
        <v>9</v>
      </c>
      <c r="G9" s="22" t="s">
        <v>38</v>
      </c>
      <c r="H9" s="8"/>
      <c r="I9" s="8"/>
      <c r="K9" s="13"/>
    </row>
    <row r="10" spans="1:11" ht="37.5">
      <c r="A10" s="29">
        <v>8</v>
      </c>
      <c r="B10" s="71"/>
      <c r="C10" s="31" t="s">
        <v>7</v>
      </c>
      <c r="D10" s="35"/>
      <c r="E10" s="52" t="s">
        <v>55</v>
      </c>
      <c r="F10" s="48" t="s">
        <v>11</v>
      </c>
      <c r="G10" s="53"/>
      <c r="H10" s="8"/>
      <c r="I10" s="8"/>
      <c r="K10" s="13"/>
    </row>
    <row r="11" spans="1:11" ht="75">
      <c r="A11" s="29">
        <v>9</v>
      </c>
      <c r="B11" s="71"/>
      <c r="C11" s="31" t="s">
        <v>8</v>
      </c>
      <c r="D11" s="36"/>
      <c r="E11" s="52" t="s">
        <v>54</v>
      </c>
      <c r="F11" s="48" t="s">
        <v>10</v>
      </c>
      <c r="G11" s="53"/>
      <c r="H11" s="8"/>
      <c r="I11" s="8"/>
      <c r="K11" s="13"/>
    </row>
    <row r="12" spans="1:11" ht="37.15" customHeight="1">
      <c r="A12" s="29">
        <v>10</v>
      </c>
      <c r="B12" s="71"/>
      <c r="C12" s="31" t="s">
        <v>12</v>
      </c>
      <c r="D12" s="36"/>
      <c r="E12" s="54" t="s">
        <v>13</v>
      </c>
      <c r="F12" s="48" t="s">
        <v>14</v>
      </c>
      <c r="G12" s="53"/>
      <c r="H12" s="8"/>
      <c r="I12" s="8"/>
      <c r="K12" s="13"/>
    </row>
    <row r="13" spans="1:11" ht="99" customHeight="1">
      <c r="A13" s="29">
        <v>11</v>
      </c>
      <c r="B13" s="71"/>
      <c r="C13" s="31" t="s">
        <v>17</v>
      </c>
      <c r="D13" s="35"/>
      <c r="E13" s="53" t="s">
        <v>15</v>
      </c>
      <c r="F13" s="48" t="s">
        <v>16</v>
      </c>
      <c r="G13" s="53"/>
      <c r="H13" s="8"/>
      <c r="I13" s="8"/>
    </row>
    <row r="14" spans="1:11" ht="48" customHeight="1">
      <c r="A14" s="29"/>
      <c r="B14" s="43"/>
      <c r="C14" s="31" t="s">
        <v>103</v>
      </c>
      <c r="D14" s="35"/>
      <c r="E14" s="53" t="s">
        <v>104</v>
      </c>
      <c r="F14" s="48" t="s">
        <v>105</v>
      </c>
      <c r="G14" s="53"/>
      <c r="H14" s="8"/>
      <c r="I14" s="8"/>
    </row>
    <row r="15" spans="1:11" ht="41.45" customHeight="1">
      <c r="A15" s="29"/>
      <c r="B15" s="43"/>
      <c r="C15" s="31" t="s">
        <v>72</v>
      </c>
      <c r="D15" s="35"/>
      <c r="E15" s="53" t="s">
        <v>73</v>
      </c>
      <c r="F15" s="48" t="s">
        <v>74</v>
      </c>
      <c r="G15" s="53"/>
      <c r="H15" s="8"/>
      <c r="I15" s="8"/>
    </row>
    <row r="16" spans="1:11" ht="41.45" customHeight="1">
      <c r="A16" s="29"/>
      <c r="B16" s="43"/>
      <c r="C16" s="31" t="s">
        <v>100</v>
      </c>
      <c r="D16" s="35"/>
      <c r="E16" s="53">
        <v>1149</v>
      </c>
      <c r="F16" s="48" t="s">
        <v>106</v>
      </c>
      <c r="G16" s="53"/>
      <c r="H16" s="8"/>
      <c r="I16" s="8"/>
    </row>
    <row r="17" spans="1:15" ht="41.45" customHeight="1">
      <c r="A17" s="29"/>
      <c r="B17" s="43"/>
      <c r="C17" s="31" t="s">
        <v>101</v>
      </c>
      <c r="D17" s="35"/>
      <c r="E17" s="53" t="s">
        <v>102</v>
      </c>
      <c r="F17" s="48"/>
      <c r="G17" s="53"/>
      <c r="H17" s="8"/>
      <c r="I17" s="8"/>
    </row>
    <row r="18" spans="1:15" ht="55.9" customHeight="1">
      <c r="A18" s="29">
        <v>12</v>
      </c>
      <c r="B18" s="43"/>
      <c r="C18" s="31" t="s">
        <v>18</v>
      </c>
      <c r="D18" s="35"/>
      <c r="E18" s="53" t="s">
        <v>20</v>
      </c>
      <c r="F18" s="48"/>
      <c r="G18" s="53"/>
      <c r="H18" s="8"/>
      <c r="I18" s="8"/>
    </row>
    <row r="19" spans="1:15" ht="55.9" customHeight="1">
      <c r="A19" s="29">
        <v>13</v>
      </c>
      <c r="B19" s="43"/>
      <c r="C19" s="31" t="s">
        <v>19</v>
      </c>
      <c r="D19" s="35"/>
      <c r="E19" s="53" t="s">
        <v>21</v>
      </c>
      <c r="F19" s="48"/>
      <c r="G19" s="53"/>
      <c r="H19" s="8"/>
      <c r="I19" s="8"/>
    </row>
    <row r="20" spans="1:15" ht="42.6" customHeight="1">
      <c r="A20" s="29">
        <v>14</v>
      </c>
      <c r="B20" s="43"/>
      <c r="C20" s="31" t="s">
        <v>22</v>
      </c>
      <c r="D20" s="35"/>
      <c r="E20" s="53" t="s">
        <v>49</v>
      </c>
      <c r="F20" s="48"/>
      <c r="G20" s="53"/>
      <c r="H20" s="8"/>
      <c r="I20" s="8"/>
    </row>
    <row r="21" spans="1:15" ht="42.6" customHeight="1">
      <c r="A21" s="29">
        <v>15</v>
      </c>
      <c r="B21" s="43"/>
      <c r="C21" s="31" t="s">
        <v>23</v>
      </c>
      <c r="D21" s="35"/>
      <c r="E21" s="53" t="s">
        <v>48</v>
      </c>
      <c r="F21" s="48"/>
      <c r="G21" s="53"/>
      <c r="H21" s="8"/>
      <c r="I21" s="8"/>
    </row>
    <row r="22" spans="1:15" ht="42.6" customHeight="1">
      <c r="A22" s="29">
        <v>16</v>
      </c>
      <c r="B22" s="43"/>
      <c r="C22" s="31" t="s">
        <v>24</v>
      </c>
      <c r="D22" s="35"/>
      <c r="E22" s="53" t="s">
        <v>50</v>
      </c>
      <c r="F22" s="48"/>
      <c r="G22" s="53"/>
      <c r="H22" s="8"/>
      <c r="I22" s="8"/>
    </row>
    <row r="23" spans="1:15" ht="127.9" customHeight="1">
      <c r="A23" s="29">
        <v>17</v>
      </c>
      <c r="B23" s="37" t="s">
        <v>26</v>
      </c>
      <c r="C23" s="38" t="s">
        <v>25</v>
      </c>
      <c r="D23" s="36"/>
      <c r="E23" s="45" t="s">
        <v>28</v>
      </c>
      <c r="F23" s="46"/>
      <c r="G23" s="45"/>
      <c r="H23" s="9"/>
      <c r="I23" s="9"/>
    </row>
    <row r="24" spans="1:15" ht="111" customHeight="1">
      <c r="A24" s="29">
        <v>19</v>
      </c>
      <c r="B24" s="71" t="s">
        <v>27</v>
      </c>
      <c r="C24" s="38" t="s">
        <v>94</v>
      </c>
      <c r="D24" s="44"/>
      <c r="E24" s="47"/>
      <c r="F24" s="45" t="s">
        <v>96</v>
      </c>
      <c r="G24" s="47"/>
      <c r="H24" s="8"/>
      <c r="I24" s="8"/>
    </row>
    <row r="25" spans="1:15" ht="93.75">
      <c r="A25" s="29">
        <v>20</v>
      </c>
      <c r="B25" s="71"/>
      <c r="C25" s="38" t="s">
        <v>95</v>
      </c>
      <c r="D25" s="44"/>
      <c r="E25" s="47" t="s">
        <v>46</v>
      </c>
      <c r="F25" s="46"/>
      <c r="G25" s="47"/>
      <c r="H25" s="8"/>
      <c r="I25" s="8"/>
      <c r="L25" s="2"/>
    </row>
    <row r="26" spans="1:15" ht="94.15" customHeight="1">
      <c r="A26" s="29">
        <v>33</v>
      </c>
      <c r="B26" s="37"/>
      <c r="C26" s="62" t="s">
        <v>33</v>
      </c>
      <c r="D26" s="67"/>
      <c r="E26" s="48" t="s">
        <v>34</v>
      </c>
      <c r="F26" s="55"/>
      <c r="G26" s="53"/>
      <c r="H26" s="8"/>
      <c r="I26" s="8"/>
      <c r="K26" s="2"/>
      <c r="L26" s="2"/>
      <c r="M26" s="2"/>
      <c r="N26" s="2"/>
    </row>
    <row r="27" spans="1:15" ht="30.6" customHeight="1">
      <c r="E27" s="50"/>
      <c r="F27" s="51"/>
      <c r="G27" s="50"/>
      <c r="H27" s="8"/>
      <c r="I27" s="8"/>
      <c r="L27" s="14"/>
      <c r="M27" s="14"/>
    </row>
    <row r="28" spans="1:15" ht="30.6" customHeight="1">
      <c r="K28" s="2"/>
      <c r="L28" s="2"/>
      <c r="M28" s="2"/>
      <c r="N28" s="2"/>
      <c r="O28" s="2"/>
    </row>
    <row r="29" spans="1:15" ht="30.6" customHeight="1">
      <c r="E29" s="58"/>
      <c r="G29" s="59"/>
      <c r="K29" s="2"/>
      <c r="L29" s="2"/>
      <c r="M29" s="2"/>
      <c r="N29" s="2"/>
      <c r="O29" s="2"/>
    </row>
    <row r="30" spans="1:15" ht="30.6" customHeight="1">
      <c r="E30" s="60" t="s">
        <v>68</v>
      </c>
      <c r="F30" s="60" t="s">
        <v>71</v>
      </c>
      <c r="G30" s="60" t="s">
        <v>75</v>
      </c>
      <c r="K30" s="2"/>
      <c r="L30" s="2"/>
      <c r="M30" s="2"/>
      <c r="N30" s="2"/>
      <c r="O30" s="2"/>
    </row>
    <row r="31" spans="1:15" ht="46.9" customHeight="1">
      <c r="E31" s="60"/>
      <c r="F31" s="61"/>
      <c r="G31" s="61"/>
      <c r="K31" s="2"/>
      <c r="L31" s="2"/>
      <c r="M31" s="2"/>
      <c r="N31" s="2"/>
      <c r="O31" s="2"/>
    </row>
    <row r="32" spans="1:15" ht="30.6" customHeight="1">
      <c r="E32" s="60"/>
      <c r="F32" s="61"/>
      <c r="G32" s="61"/>
      <c r="K32" s="2"/>
      <c r="L32" s="2"/>
      <c r="M32" s="2"/>
      <c r="N32" s="2"/>
      <c r="O32" s="2"/>
    </row>
    <row r="33" spans="5:16" ht="58.15" customHeight="1">
      <c r="E33" s="60"/>
      <c r="F33" s="61"/>
      <c r="G33" s="61"/>
      <c r="J33" s="49" t="s">
        <v>67</v>
      </c>
      <c r="K33" s="14"/>
      <c r="L33" s="14"/>
      <c r="O33" s="2"/>
      <c r="P33" s="24" t="s">
        <v>39</v>
      </c>
    </row>
    <row r="34" spans="5:16" ht="22.5">
      <c r="E34" s="60"/>
      <c r="F34" s="61"/>
      <c r="G34" s="61"/>
      <c r="J34" s="49" t="s">
        <v>32</v>
      </c>
      <c r="K34" s="14"/>
      <c r="L34" s="14"/>
      <c r="O34" s="2"/>
      <c r="P34" s="24" t="s">
        <v>45</v>
      </c>
    </row>
    <row r="35" spans="5:16" ht="30.6" customHeight="1">
      <c r="E35" s="61"/>
      <c r="F35" s="61"/>
      <c r="G35" s="61"/>
      <c r="J35" s="49" t="s">
        <v>35</v>
      </c>
      <c r="K35" s="14"/>
      <c r="L35" s="14"/>
      <c r="P35" s="25" t="s">
        <v>40</v>
      </c>
    </row>
    <row r="36" spans="5:16" ht="45" customHeight="1">
      <c r="E36" s="61"/>
      <c r="F36" s="61"/>
      <c r="G36" s="61"/>
      <c r="J36" s="2"/>
      <c r="K36" s="14"/>
      <c r="L36" s="14"/>
      <c r="P36" s="25" t="s">
        <v>41</v>
      </c>
    </row>
    <row r="37" spans="5:16" ht="30.6" customHeight="1">
      <c r="E37" s="61"/>
      <c r="F37" s="61"/>
      <c r="G37" s="61"/>
      <c r="J37" s="11"/>
      <c r="P37" s="25" t="s">
        <v>42</v>
      </c>
    </row>
    <row r="38" spans="5:16" ht="30.6" customHeight="1">
      <c r="E38" s="61"/>
      <c r="F38" s="61"/>
      <c r="G38" s="61"/>
      <c r="J38" s="11"/>
      <c r="P38" s="25" t="s">
        <v>43</v>
      </c>
    </row>
    <row r="39" spans="5:16" ht="30.6" customHeight="1">
      <c r="E39" s="61"/>
      <c r="F39" s="61"/>
      <c r="G39" s="61"/>
      <c r="J39" s="11"/>
      <c r="O39" s="2"/>
      <c r="P39" s="25" t="s">
        <v>44</v>
      </c>
    </row>
    <row r="40" spans="5:16" ht="30.6" customHeight="1">
      <c r="E40" s="61"/>
      <c r="F40" s="61"/>
      <c r="G40" s="61"/>
      <c r="J40" s="11"/>
      <c r="O40" s="2"/>
      <c r="P40" s="2" t="s">
        <v>47</v>
      </c>
    </row>
    <row r="41" spans="5:16" ht="30.6" customHeight="1">
      <c r="E41" s="61"/>
      <c r="F41" s="61"/>
      <c r="G41" s="61"/>
    </row>
    <row r="42" spans="5:16" ht="30.6" customHeight="1">
      <c r="E42" s="61"/>
      <c r="F42" s="61"/>
      <c r="G42" s="61"/>
    </row>
  </sheetData>
  <mergeCells count="5">
    <mergeCell ref="B1:D1"/>
    <mergeCell ref="B3:C3"/>
    <mergeCell ref="C9:D9"/>
    <mergeCell ref="B4:B13"/>
    <mergeCell ref="B24:B25"/>
  </mergeCells>
  <phoneticPr fontId="1"/>
  <conditionalFormatting sqref="B24:D25">
    <cfRule type="expression" dxfId="12" priority="10">
      <formula>$D$8="院外限定薬品"</formula>
    </cfRule>
    <cfRule type="expression" dxfId="11" priority="15">
      <formula>$D$8="正規採用薬品"</formula>
    </cfRule>
    <cfRule type="expression" dxfId="10" priority="17">
      <formula>$D$8="部長説明薬品"</formula>
    </cfRule>
    <cfRule type="expression" dxfId="9" priority="19">
      <formula>$D$8="救急用常備薬品"</formula>
    </cfRule>
    <cfRule type="expression" dxfId="8" priority="20">
      <formula>$D$8="診療科限定薬品"</formula>
    </cfRule>
    <cfRule type="expression" dxfId="7" priority="22">
      <formula>$D$8="院外重要薬品"</formula>
    </cfRule>
    <cfRule type="expression" dxfId="6" priority="24">
      <formula>$D$8="自由診療薬品"</formula>
    </cfRule>
    <cfRule type="expression" dxfId="5" priority="29">
      <formula>$D$8="製剤原料用薬品"</formula>
    </cfRule>
    <cfRule type="expression" dxfId="4" priority="30">
      <formula>$D$8="放射性薬品"</formula>
    </cfRule>
    <cfRule type="expression" dxfId="3" priority="31">
      <formula>$D$8="臨時採用薬品"</formula>
    </cfRule>
  </conditionalFormatting>
  <conditionalFormatting sqref="C6:D7">
    <cfRule type="expression" dxfId="2" priority="1">
      <formula>$D$8="部長説明薬品"</formula>
    </cfRule>
  </conditionalFormatting>
  <conditionalFormatting sqref="D4:D8">
    <cfRule type="containsBlanks" dxfId="1" priority="34">
      <formula>LEN(TRIM(D4))=0</formula>
    </cfRule>
  </conditionalFormatting>
  <conditionalFormatting sqref="D10:D26">
    <cfRule type="containsBlanks" dxfId="0" priority="35">
      <formula>LEN(TRIM(D10))=0</formula>
    </cfRule>
  </conditionalFormatting>
  <dataValidations count="2">
    <dataValidation type="list" allowBlank="1" showInputMessage="1" showErrorMessage="1" sqref="J8" xr:uid="{590D9875-3BF9-4877-A854-9E7BFDE6D471}">
      <formula1>$K$8:$K$12</formula1>
    </dataValidation>
    <dataValidation type="list" allowBlank="1" showInputMessage="1" showErrorMessage="1" sqref="D24" xr:uid="{5BDC5E91-39B1-45DF-A400-2F65FA3E8178}">
      <formula1>$P$33:$P$40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D081-619C-4543-B784-A37B4AA992CD}">
  <sheetPr>
    <pageSetUpPr fitToPage="1"/>
  </sheetPr>
  <dimension ref="A1:AD35"/>
  <sheetViews>
    <sheetView showGridLines="0" zoomScale="115" zoomScaleNormal="115" zoomScaleSheetLayoutView="100" workbookViewId="0">
      <selection activeCell="E11" sqref="E11"/>
    </sheetView>
  </sheetViews>
  <sheetFormatPr defaultColWidth="4.875" defaultRowHeight="18" customHeight="1"/>
  <cols>
    <col min="1" max="1" width="7.25" style="1" customWidth="1"/>
    <col min="2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6" width="4.875" style="1"/>
    <col min="17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76" t="s">
        <v>70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7" customFormat="1" ht="32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65</v>
      </c>
      <c r="L2" s="77">
        <f>入力フォーム!D4</f>
        <v>0</v>
      </c>
      <c r="M2" s="77"/>
      <c r="N2" s="77"/>
      <c r="O2" s="39"/>
      <c r="P2" s="39"/>
    </row>
    <row r="3" spans="1:16" s="7" customFormat="1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7" customFormat="1" ht="18" customHeight="1">
      <c r="A4" s="1"/>
      <c r="B4" s="1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7" customFormat="1" ht="12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s="7" customFormat="1" ht="18" customHeight="1">
      <c r="A6" s="1"/>
      <c r="B6" s="1"/>
      <c r="C6" s="1"/>
      <c r="D6" s="1"/>
      <c r="E6" s="1"/>
      <c r="F6" s="1"/>
      <c r="G6" s="1"/>
      <c r="H6" s="1"/>
      <c r="I6" s="1" t="s">
        <v>1</v>
      </c>
      <c r="J6" s="40" t="str">
        <f>"　"&amp;入力フォーム!D5&amp;"　　"</f>
        <v>　　　</v>
      </c>
      <c r="K6" s="1"/>
      <c r="L6" s="1"/>
      <c r="M6" s="1"/>
      <c r="N6" s="1"/>
      <c r="O6" s="1"/>
      <c r="P6" s="1"/>
    </row>
    <row r="7" spans="1:16" s="7" customFormat="1" ht="18" customHeight="1">
      <c r="A7" s="1"/>
      <c r="B7" s="1"/>
      <c r="C7" s="1"/>
      <c r="D7" s="1"/>
      <c r="E7" s="1"/>
      <c r="F7" s="1"/>
      <c r="G7" s="1"/>
      <c r="H7" s="1"/>
      <c r="I7" s="5" t="s">
        <v>99</v>
      </c>
      <c r="J7" s="40" t="str">
        <f>"　"&amp;入力フォーム!D6&amp;"　　　印"</f>
        <v>　　　　印</v>
      </c>
      <c r="K7" s="1"/>
      <c r="L7" s="1"/>
      <c r="M7" s="1"/>
      <c r="N7" s="1"/>
      <c r="O7" s="1"/>
      <c r="P7" s="1"/>
    </row>
    <row r="8" spans="1:16" s="7" customFormat="1" ht="15" customHeight="1">
      <c r="A8" s="1"/>
      <c r="B8" s="1"/>
      <c r="C8" s="1"/>
      <c r="D8" s="1"/>
      <c r="E8" s="1"/>
      <c r="F8" s="1"/>
      <c r="G8" s="1"/>
      <c r="H8" s="6"/>
      <c r="I8" s="42" t="s">
        <v>66</v>
      </c>
      <c r="J8" s="1"/>
      <c r="K8" s="1"/>
      <c r="L8" s="1"/>
      <c r="M8" s="1"/>
      <c r="N8" s="1"/>
      <c r="O8" s="1"/>
      <c r="P8" s="1"/>
    </row>
    <row r="9" spans="1:16" s="7" customFormat="1" ht="22.15" customHeight="1">
      <c r="A9" s="1"/>
      <c r="B9" s="20" t="s">
        <v>61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s="7" customFormat="1" ht="22.9" customHeight="1">
      <c r="A10" s="1"/>
      <c r="B10" s="1"/>
      <c r="C10" s="1" t="s">
        <v>52</v>
      </c>
      <c r="D10" s="1"/>
      <c r="E10" s="19" t="str">
        <f>入力フォーム!D8</f>
        <v>臨床重要薬品（購入品目）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s="7" customFormat="1" ht="22.9" customHeight="1">
      <c r="A11" s="1"/>
      <c r="B11" s="1"/>
      <c r="C11" s="1" t="s">
        <v>7</v>
      </c>
      <c r="D11" s="1"/>
      <c r="E11" s="28">
        <f>入力フォーム!D10</f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s="7" customFormat="1" ht="22.9" customHeight="1">
      <c r="A12" s="1"/>
      <c r="B12" s="1"/>
      <c r="C12" s="1" t="s">
        <v>8</v>
      </c>
      <c r="D12" s="1"/>
      <c r="E12" s="28">
        <f>入力フォーム!D11</f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s="7" customFormat="1" ht="22.9" customHeight="1">
      <c r="A13" s="1"/>
      <c r="B13" s="1"/>
      <c r="C13" s="1" t="s">
        <v>12</v>
      </c>
      <c r="D13" s="1"/>
      <c r="E13" s="28">
        <f>入力フォーム!D12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s="7" customFormat="1" ht="22.9" customHeight="1">
      <c r="A14" s="1"/>
      <c r="B14" s="1"/>
      <c r="C14" s="1" t="s">
        <v>17</v>
      </c>
      <c r="D14" s="1"/>
      <c r="E14" s="28">
        <f>入力フォーム!D13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9" customHeight="1">
      <c r="C15" s="1" t="s">
        <v>53</v>
      </c>
      <c r="G15" s="28">
        <f>入力フォーム!D18</f>
        <v>0</v>
      </c>
      <c r="J15" s="1" t="s">
        <v>56</v>
      </c>
      <c r="L15" s="28">
        <f>入力フォーム!D19</f>
        <v>0</v>
      </c>
    </row>
    <row r="16" spans="1:16" ht="22.9" customHeight="1">
      <c r="C16" s="27" t="s">
        <v>57</v>
      </c>
      <c r="G16" s="28">
        <f>入力フォーム!D20</f>
        <v>0</v>
      </c>
    </row>
    <row r="17" spans="2:30" ht="22.9" customHeight="1">
      <c r="C17" s="1" t="s">
        <v>58</v>
      </c>
      <c r="K17" s="28">
        <f>入力フォーム!D21</f>
        <v>0</v>
      </c>
    </row>
    <row r="18" spans="2:30" ht="22.9" customHeight="1">
      <c r="C18" s="1" t="s">
        <v>59</v>
      </c>
      <c r="K18" s="28">
        <f>入力フォーム!D22</f>
        <v>0</v>
      </c>
    </row>
    <row r="19" spans="2:30" ht="24.6" customHeight="1">
      <c r="B19" s="20" t="s">
        <v>60</v>
      </c>
    </row>
    <row r="20" spans="2:30" ht="24.6" customHeight="1">
      <c r="B20" s="27" t="s">
        <v>62</v>
      </c>
    </row>
    <row r="21" spans="2:30" s="16" customFormat="1" ht="63" customHeight="1">
      <c r="C21" s="73">
        <f>入力フォーム!D23</f>
        <v>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14.45" customHeight="1"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14.45" customHeight="1">
      <c r="B23" s="72" t="s">
        <v>63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71.45" customHeight="1">
      <c r="C24" s="73">
        <f>入力フォーム!D25</f>
        <v>0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5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8" customHeight="1"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19.899999999999999" customHeight="1">
      <c r="B26" s="72" t="s">
        <v>69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19.899999999999999" customHeight="1">
      <c r="B27" s="27"/>
      <c r="C27" s="72">
        <f>入力フォーム!D24</f>
        <v>0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8" customHeight="1">
      <c r="B28" s="27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14.45" customHeight="1"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13.9" customHeight="1">
      <c r="B30" s="72" t="s">
        <v>64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35.450000000000003" customHeight="1">
      <c r="C31" s="73">
        <f>入力フォーム!D26</f>
        <v>0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5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27.6" customHeight="1"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1:30" s="16" customFormat="1" ht="18" customHeight="1">
      <c r="K33" s="5" t="s">
        <v>31</v>
      </c>
      <c r="L33" s="40" t="str">
        <f>"　"&amp;入力フォーム!D7&amp;"　　　印"</f>
        <v>　　　　印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5" spans="11:30" ht="30.6" customHeight="1">
      <c r="L35" s="26"/>
      <c r="M35" s="26"/>
    </row>
  </sheetData>
  <mergeCells count="9">
    <mergeCell ref="B30:O30"/>
    <mergeCell ref="C31:P31"/>
    <mergeCell ref="B26:O26"/>
    <mergeCell ref="C27:P28"/>
    <mergeCell ref="A1:P1"/>
    <mergeCell ref="L2:N2"/>
    <mergeCell ref="C21:P21"/>
    <mergeCell ref="B23:O23"/>
    <mergeCell ref="C24:P24"/>
  </mergeCells>
  <phoneticPr fontId="1"/>
  <pageMargins left="0.70866141732283472" right="0.51181102362204722" top="0.55118110236220474" bottom="0.55118110236220474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30D1-8137-4F3C-BDBE-B4B37F85E496}">
  <dimension ref="B2:S3"/>
  <sheetViews>
    <sheetView workbookViewId="0">
      <selection activeCell="E3" sqref="E3"/>
    </sheetView>
  </sheetViews>
  <sheetFormatPr defaultRowHeight="18.75"/>
  <sheetData>
    <row r="2" spans="2:19" ht="48">
      <c r="B2" s="63" t="s">
        <v>76</v>
      </c>
      <c r="C2" s="63" t="s">
        <v>77</v>
      </c>
      <c r="D2" s="63" t="s">
        <v>78</v>
      </c>
      <c r="E2" s="63" t="s">
        <v>79</v>
      </c>
      <c r="F2" s="63" t="s">
        <v>80</v>
      </c>
      <c r="G2" s="63" t="s">
        <v>72</v>
      </c>
      <c r="H2" s="63" t="s">
        <v>81</v>
      </c>
      <c r="I2" s="63" t="s">
        <v>82</v>
      </c>
      <c r="J2" s="63" t="s">
        <v>83</v>
      </c>
      <c r="K2" s="63" t="s">
        <v>84</v>
      </c>
      <c r="L2" s="63" t="s">
        <v>85</v>
      </c>
      <c r="M2" s="63" t="s">
        <v>86</v>
      </c>
      <c r="N2" s="63" t="s">
        <v>87</v>
      </c>
      <c r="O2" s="63" t="s">
        <v>88</v>
      </c>
      <c r="P2" s="63" t="s">
        <v>89</v>
      </c>
      <c r="Q2" s="63" t="s">
        <v>90</v>
      </c>
      <c r="R2" s="63" t="s">
        <v>100</v>
      </c>
      <c r="S2" s="63" t="s">
        <v>101</v>
      </c>
    </row>
    <row r="3" spans="2:19">
      <c r="B3" s="64" t="str">
        <f>入力フォーム!D8</f>
        <v>臨床重要薬品（購入品目）</v>
      </c>
      <c r="C3" s="64">
        <f>入力フォーム!D5</f>
        <v>0</v>
      </c>
      <c r="D3" s="64">
        <f>入力フォーム!D6</f>
        <v>0</v>
      </c>
      <c r="E3" s="65">
        <f>入力フォーム!D14</f>
        <v>0</v>
      </c>
      <c r="F3" s="65">
        <f>入力フォーム!D10</f>
        <v>0</v>
      </c>
      <c r="G3" s="65">
        <f>入力フォーム!D15</f>
        <v>0</v>
      </c>
      <c r="H3" s="65">
        <f>入力フォーム!D18</f>
        <v>0</v>
      </c>
      <c r="I3" s="65">
        <f>入力フォーム!D11</f>
        <v>0</v>
      </c>
      <c r="J3" s="65">
        <f>入力フォーム!D13</f>
        <v>0</v>
      </c>
      <c r="K3" s="65">
        <f>入力フォーム!D20</f>
        <v>0</v>
      </c>
      <c r="L3" s="64" t="s">
        <v>91</v>
      </c>
      <c r="M3" s="64" t="s">
        <v>91</v>
      </c>
      <c r="N3" s="64" t="s">
        <v>91</v>
      </c>
      <c r="O3" s="64">
        <f>入力フォーム!D24</f>
        <v>0</v>
      </c>
      <c r="P3" s="64">
        <f>入力フォーム!D26</f>
        <v>0</v>
      </c>
      <c r="Q3" s="64" t="s">
        <v>91</v>
      </c>
      <c r="R3" s="65">
        <f>入力フォーム!D16</f>
        <v>0</v>
      </c>
      <c r="S3" s="65">
        <f>入力フォーム!D17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5DD7-6C4B-4DB4-9781-94E24FA4B941}">
  <sheetPr>
    <pageSetUpPr fitToPage="1"/>
  </sheetPr>
  <dimension ref="A1:H2"/>
  <sheetViews>
    <sheetView workbookViewId="0">
      <selection activeCell="D8" sqref="D8"/>
    </sheetView>
  </sheetViews>
  <sheetFormatPr defaultRowHeight="18.75"/>
  <cols>
    <col min="1" max="8" width="20.625" customWidth="1"/>
  </cols>
  <sheetData>
    <row r="1" spans="1:8">
      <c r="A1" t="s">
        <v>107</v>
      </c>
      <c r="B1" t="s">
        <v>103</v>
      </c>
      <c r="C1" t="s">
        <v>108</v>
      </c>
      <c r="D1" t="s">
        <v>101</v>
      </c>
      <c r="E1" t="s">
        <v>109</v>
      </c>
      <c r="F1" t="s">
        <v>110</v>
      </c>
      <c r="G1" t="s">
        <v>100</v>
      </c>
      <c r="H1" t="s">
        <v>111</v>
      </c>
    </row>
    <row r="2" spans="1:8">
      <c r="B2" t="str">
        <f>IF(入力フォーム!D14="内服薬","処方",IF(入力フォーム!D14="注射薬","注射",IF(入力フォーム!D14="外用薬","処方","")))</f>
        <v/>
      </c>
      <c r="C2">
        <f>入力フォーム!D10</f>
        <v>0</v>
      </c>
      <c r="D2">
        <f>入力フォーム!D17</f>
        <v>0</v>
      </c>
      <c r="E2">
        <f>入力フォーム!D19</f>
        <v>0</v>
      </c>
      <c r="F2">
        <f>入力フォーム!D11</f>
        <v>0</v>
      </c>
      <c r="G2">
        <f>入力フォーム!D16</f>
        <v>0</v>
      </c>
      <c r="H2">
        <f>入力フォーム!D15</f>
        <v>0</v>
      </c>
    </row>
  </sheetData>
  <phoneticPr fontId="1"/>
  <pageMargins left="0.7" right="0.7" top="0.75" bottom="0.75" header="0.3" footer="0.3"/>
  <pageSetup paperSize="9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臨床重要薬</vt:lpstr>
      <vt:lpstr>集計用</vt:lpstr>
      <vt:lpstr>Access転記用</vt:lpstr>
      <vt:lpstr>入力フォーム!Print_Area</vt:lpstr>
      <vt:lpstr>臨床重要薬!Print_Area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谷口　隼輔</cp:lastModifiedBy>
  <cp:lastPrinted>2026-01-16T02:07:46Z</cp:lastPrinted>
  <dcterms:created xsi:type="dcterms:W3CDTF">2023-08-18T02:18:37Z</dcterms:created>
  <dcterms:modified xsi:type="dcterms:W3CDTF">2026-01-16T02:07:54Z</dcterms:modified>
</cp:coreProperties>
</file>