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616-PC\endeverより(2012_04_16から）\DI業務用\☆薬審の作業について\新規薬品　購入願い\【最新版のみ保管】薬審申請資料、見本、注意点等\新規薬品購入願（各区分）（2024年度9月薬審より）\最新（Access移行のため改訂中）\"/>
    </mc:Choice>
  </mc:AlternateContent>
  <xr:revisionPtr revIDLastSave="0" documentId="13_ncr:1_{B893FBBF-57B1-40C5-9957-B9CE08E885A9}" xr6:coauthVersionLast="47" xr6:coauthVersionMax="47" xr10:uidLastSave="{00000000-0000-0000-0000-000000000000}"/>
  <bookViews>
    <workbookView xWindow="-120" yWindow="-120" windowWidth="29040" windowHeight="15720" tabRatio="781" xr2:uid="{D773679D-E112-4C95-84A9-6EC8665F9262}"/>
  </bookViews>
  <sheets>
    <sheet name="入力フォーム" sheetId="1" r:id="rId1"/>
    <sheet name="印刷用(右側のシートへの入力は不要です)→" sheetId="4" r:id="rId2"/>
    <sheet name="正規・臨時・製剤原料・放射性薬品・自由診療" sheetId="2" r:id="rId3"/>
    <sheet name="集計用" sheetId="5" r:id="rId4"/>
    <sheet name="Access転記用" sheetId="6" r:id="rId5"/>
  </sheets>
  <definedNames>
    <definedName name="_xlnm.Print_Area" localSheetId="2">正規・臨時・製剤原料・放射性薬品・自由診療!$A$1:$Q$35</definedName>
    <definedName name="_xlnm.Print_Area" localSheetId="0">入力フォーム!$B$1:$G$27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6" l="1"/>
  <c r="G2" i="6"/>
  <c r="F2" i="6"/>
  <c r="E2" i="6"/>
  <c r="D2" i="6"/>
  <c r="C2" i="6"/>
  <c r="B2" i="6"/>
  <c r="E3" i="5"/>
  <c r="S3" i="5" l="1"/>
  <c r="R3" i="5"/>
  <c r="P3" i="5" l="1"/>
  <c r="L3" i="5"/>
  <c r="K3" i="5"/>
  <c r="J3" i="5"/>
  <c r="I3" i="5"/>
  <c r="H3" i="5"/>
  <c r="G3" i="5"/>
  <c r="F3" i="5"/>
  <c r="D3" i="5"/>
  <c r="C3" i="5"/>
  <c r="B3" i="5"/>
  <c r="L2" i="2" l="1"/>
  <c r="C32" i="2"/>
  <c r="F26" i="2"/>
  <c r="L34" i="2"/>
  <c r="K18" i="2"/>
  <c r="K17" i="2"/>
  <c r="G16" i="2"/>
  <c r="L15" i="2"/>
  <c r="E12" i="2"/>
  <c r="E13" i="2"/>
  <c r="E14" i="2"/>
  <c r="E11" i="2"/>
  <c r="G15" i="2"/>
  <c r="J6" i="2"/>
  <c r="J7" i="2"/>
  <c r="C29" i="2" l="1"/>
  <c r="C24" i="2"/>
  <c r="C21" i="2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4421B548-7202-4955-A8A8-6F49D4ED2518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3B2D70A2-E0A6-4B00-B328-611A2833FBE0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C1559185-AB41-4536-9F7B-DF4DC8A16F2E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<sst xmlns="http://schemas.openxmlformats.org/spreadsheetml/2006/main" count="139" uniqueCount="124">
  <si>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</si>
  <si>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</si>
  <si>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</si>
  <si>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</si>
  <si>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</si>
  <si>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</si>
  <si>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説明及び同意取得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</si>
  <si>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</si>
  <si>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</si>
  <si>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</si>
  <si>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</si>
  <si>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</si>
  <si>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</si>
  <si>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</si>
  <si>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</si>
  <si>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</si>
  <si>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</si>
  <si>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</si>
  <si>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</si>
  <si>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</si>
  <si>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</si>
  <si>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</si>
  <si>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</si>
  <si>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t>月間使用見込数量</t>
    <phoneticPr fontId="1"/>
  </si>
  <si>
    <t>院内月間使用見込数量</t>
    <phoneticPr fontId="1"/>
  </si>
  <si>
    <t>初回購入希望数量購入</t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</si>
  <si>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</si>
  <si>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</si>
  <si>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申請理由</t>
    <rPh sb="0" eb="2">
      <t>シンセイ</t>
    </rPh>
    <rPh sb="2" eb="4">
      <t>リユウ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</si>
  <si>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</si>
  <si>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採用削除候補薬剤名</t>
    <rPh sb="0" eb="2">
      <t>サイヨウ</t>
    </rPh>
    <rPh sb="2" eb="4">
      <t>サクジョ</t>
    </rPh>
    <rPh sb="4" eb="6">
      <t>コウホ</t>
    </rPh>
    <rPh sb="6" eb="8">
      <t>ヤクザイ</t>
    </rPh>
    <rPh sb="8" eb="9">
      <t>メイ</t>
    </rPh>
    <phoneticPr fontId="1"/>
  </si>
  <si>
    <t>例1）同効薬である●●●は重度の腎機能障害患者に使用できるため削除できない。△△は□□により代用可能であるため、削除可能である。</t>
    <rPh sb="3" eb="6">
      <t>ドウコウヤク</t>
    </rPh>
    <rPh sb="13" eb="15">
      <t>ジュウド</t>
    </rPh>
    <rPh sb="16" eb="19">
      <t>ジンキノウ</t>
    </rPh>
    <rPh sb="19" eb="21">
      <t>ショウガイ</t>
    </rPh>
    <rPh sb="21" eb="23">
      <t>カンジャ</t>
    </rPh>
    <rPh sb="24" eb="26">
      <t>シヨウ</t>
    </rPh>
    <rPh sb="31" eb="33">
      <t>サクジョ</t>
    </rPh>
    <rPh sb="46" eb="48">
      <t>ダイヨウ</t>
    </rPh>
    <rPh sb="48" eb="50">
      <t>カノウ</t>
    </rPh>
    <rPh sb="56" eb="58">
      <t>サクジョ</t>
    </rPh>
    <rPh sb="58" eb="60">
      <t>カノウ</t>
    </rPh>
    <phoneticPr fontId="1"/>
  </si>
  <si>
    <t>例2）同効薬である●●●は✕✕の適応症があるため削除できない。△△は販売中止であるため削除できる。</t>
    <rPh sb="3" eb="6">
      <t>ドウコウヤク</t>
    </rPh>
    <rPh sb="16" eb="19">
      <t>テキオウショウ</t>
    </rPh>
    <rPh sb="24" eb="26">
      <t>サクジョ</t>
    </rPh>
    <rPh sb="34" eb="36">
      <t>ハンバイ</t>
    </rPh>
    <rPh sb="36" eb="38">
      <t>チュウシ</t>
    </rPh>
    <rPh sb="43" eb="45">
      <t>サクジョ</t>
    </rPh>
    <phoneticPr fontId="1"/>
  </si>
  <si>
    <t>同効薬を選定しない理由
※同効薬から選択した場合は、「該当なし」と記入してください。</t>
    <rPh sb="18" eb="20">
      <t>センタク</t>
    </rPh>
    <rPh sb="22" eb="24">
      <t>バアイ</t>
    </rPh>
    <rPh sb="27" eb="29">
      <t>ガイトウ</t>
    </rPh>
    <rPh sb="33" eb="35">
      <t>キニュウ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</si>
  <si>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</si>
  <si>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</si>
  <si>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</si>
  <si>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例2：臨時採用薬）△△の患者に対し、本剤を緊急採用し使用している。治療効果は良好であり、今後も継続が必要であるため、本剤を臨時採用薬品として申請する。</t>
    <rPh sb="0" eb="1">
      <t>レイ</t>
    </rPh>
    <rPh sb="3" eb="5">
      <t>リンジ</t>
    </rPh>
    <rPh sb="5" eb="7">
      <t>サイヨウ</t>
    </rPh>
    <rPh sb="7" eb="8">
      <t>クスリ</t>
    </rPh>
    <rPh sb="33" eb="35">
      <t>チリョウ</t>
    </rPh>
    <rPh sb="35" eb="37">
      <t>コウカ</t>
    </rPh>
    <rPh sb="38" eb="40">
      <t>リョウコウ</t>
    </rPh>
    <rPh sb="44" eb="46">
      <t>コンゴ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</si>
  <si>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</si>
  <si>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</si>
  <si>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</si>
  <si>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 xml:space="preserve">例1:正規採用薬）
△△の治療向上のため、単回投与で治療が完結する本剤の使用が必要と考えられる。以上より、本剤を正規採用薬として申請する。
</t>
    <rPh sb="3" eb="7">
      <t>セイキサイヨウ</t>
    </rPh>
    <rPh sb="7" eb="8">
      <t>クスリ</t>
    </rPh>
    <rPh sb="13" eb="15">
      <t>チリョウ</t>
    </rPh>
    <rPh sb="15" eb="17">
      <t>コウジョウ</t>
    </rPh>
    <rPh sb="48" eb="50">
      <t>イジョウ</t>
    </rPh>
    <rPh sb="53" eb="54">
      <t>ホン</t>
    </rPh>
    <rPh sb="54" eb="55">
      <t>ザイ</t>
    </rPh>
    <rPh sb="56" eb="58">
      <t>セイキ</t>
    </rPh>
    <rPh sb="58" eb="60">
      <t>サイヨウ</t>
    </rPh>
    <rPh sb="60" eb="61">
      <t>クスリ</t>
    </rPh>
    <rPh sb="64" eb="66">
      <t>シンセイ</t>
    </rPh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</si>
  <si>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</si>
  <si>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</si>
  <si>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〇〇錠100mg</t>
    <rPh sb="2" eb="3">
      <t>ジョウ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</si>
  <si>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</si>
  <si>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</si>
  <si>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</si>
  <si>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</si>
  <si>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</si>
  <si>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</si>
  <si>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</si>
  <si>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</si>
  <si>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</si>
  <si>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区分Ⅳ. 医薬品医療機器等法第14条の3に基づき特例承認された薬剤</t>
    <rPh sb="0" eb="2">
      <t>クブン</t>
    </rPh>
    <phoneticPr fontId="1"/>
  </si>
  <si>
    <t>300錠</t>
    <rPh sb="3" eb="4">
      <t>ジョウ</t>
    </rPh>
    <phoneticPr fontId="1"/>
  </si>
  <si>
    <t>600錠</t>
    <rPh sb="3" eb="4">
      <t>ジョウ</t>
    </rPh>
    <phoneticPr fontId="1"/>
  </si>
  <si>
    <t>100錠</t>
    <rPh sb="3" eb="4">
      <t>ジョウ</t>
    </rPh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</si>
  <si>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</si>
  <si>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</si>
  <si>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</si>
  <si>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</si>
  <si>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</si>
  <si>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</si>
  <si>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 xml:space="preserve">① 月間使用見込数量 </t>
    <phoneticPr fontId="1"/>
  </si>
  <si>
    <t>② 院内月間使用見込数量（購入非計上品目は除く）</t>
    <rPh sb="13" eb="15">
      <t>コウニュウ</t>
    </rPh>
    <rPh sb="15" eb="16">
      <t>ヒ</t>
    </rPh>
    <rPh sb="16" eb="18">
      <t>ケイジョウ</t>
    </rPh>
    <rPh sb="18" eb="20">
      <t>ヒンモク</t>
    </rPh>
    <rPh sb="21" eb="22">
      <t>ノゾ</t>
    </rPh>
    <phoneticPr fontId="1"/>
  </si>
  <si>
    <t>③ 初回購入希望数量（購入非計上品目は除く）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</si>
  <si>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</si>
  <si>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</si>
  <si>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</si>
  <si>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</si>
  <si>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>採用削除候補薬剤名：</t>
    <phoneticPr fontId="1"/>
  </si>
  <si>
    <t>※同効薬以外を削除候補薬とする場合は、同効薬を削除候補としない理由を記載して下さい。</t>
  </si>
  <si>
    <t>同効薬を選定しない理由</t>
  </si>
  <si>
    <t xml:space="preserve">備 考 </t>
    <phoneticPr fontId="1"/>
  </si>
  <si>
    <t>〇〇錠200mg（正規採用薬品から院外限定薬品への移行）</t>
    <rPh sb="2" eb="3">
      <t>ジョウ</t>
    </rPh>
    <rPh sb="9" eb="11">
      <t>セイキ</t>
    </rPh>
    <rPh sb="11" eb="13">
      <t>サイヨウ</t>
    </rPh>
    <rPh sb="13" eb="15">
      <t>ヤクヒン</t>
    </rPh>
    <rPh sb="17" eb="19">
      <t>インガイ</t>
    </rPh>
    <rPh sb="19" eb="21">
      <t>ゲンテイ</t>
    </rPh>
    <rPh sb="21" eb="23">
      <t>ヤクヒン</t>
    </rPh>
    <rPh sb="25" eb="27">
      <t>イコウ</t>
    </rPh>
    <phoneticPr fontId="1"/>
  </si>
  <si>
    <t>申請日</t>
    <rPh sb="0" eb="2">
      <t>シンセイ</t>
    </rPh>
    <rPh sb="2" eb="3">
      <t>ヒ</t>
    </rPh>
    <phoneticPr fontId="1"/>
  </si>
  <si>
    <t>※申請者には、薬事審議委員会にて使用目的等説明していただきます。</t>
    <phoneticPr fontId="1"/>
  </si>
  <si>
    <t>本採用区分は各年度1品目（1規格）の申請に限られることを承知した上での申請である。</t>
    <phoneticPr fontId="1"/>
  </si>
  <si>
    <t>列1</t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</si>
  <si>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</si>
  <si>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</si>
  <si>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</si>
  <si>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</si>
  <si>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正規採用薬品（購入品目）</t>
    <rPh sb="7" eb="11">
      <t>コウニュウヒンモク</t>
    </rPh>
    <phoneticPr fontId="1"/>
  </si>
  <si>
    <t>臨時採用薬品（購入品目）</t>
    <rPh sb="0" eb="2">
      <t>リンジ</t>
    </rPh>
    <rPh sb="2" eb="4">
      <t>サイヨウ</t>
    </rPh>
    <rPh sb="4" eb="6">
      <t>ヤクヒン</t>
    </rPh>
    <phoneticPr fontId="1"/>
  </si>
  <si>
    <t>製剤原料用薬品（購入品目）</t>
    <rPh sb="0" eb="2">
      <t>セイザイ</t>
    </rPh>
    <rPh sb="2" eb="4">
      <t>ゲンリョウ</t>
    </rPh>
    <rPh sb="4" eb="5">
      <t>ヨウ</t>
    </rPh>
    <rPh sb="5" eb="7">
      <t>ヤクヒン</t>
    </rPh>
    <phoneticPr fontId="1"/>
  </si>
  <si>
    <t>放射性薬品（購入品目）</t>
    <rPh sb="0" eb="3">
      <t>ホウシャセイ</t>
    </rPh>
    <rPh sb="3" eb="5">
      <t>ヤクヒン</t>
    </rPh>
    <phoneticPr fontId="1"/>
  </si>
  <si>
    <t>自由診療薬品（購入非計上品目）</t>
    <phoneticPr fontId="1"/>
  </si>
  <si>
    <t>採用区分</t>
    <rPh sb="0" eb="2">
      <t>サイヨウ</t>
    </rPh>
    <rPh sb="2" eb="4">
      <t>クブン</t>
    </rPh>
    <phoneticPr fontId="1"/>
  </si>
  <si>
    <t>診療科名</t>
  </si>
  <si>
    <t>申請者名</t>
    <rPh sb="0" eb="3">
      <t>シンセイシャ</t>
    </rPh>
    <phoneticPr fontId="29"/>
  </si>
  <si>
    <t>商品名</t>
  </si>
  <si>
    <t>会社名</t>
  </si>
  <si>
    <t>規格</t>
  </si>
  <si>
    <t>薬価</t>
  </si>
  <si>
    <t>月間使用見込</t>
  </si>
  <si>
    <t>削除・区分変更薬
（なし：の場合</t>
    <rPh sb="0" eb="2">
      <t>サクジョ</t>
    </rPh>
    <rPh sb="3" eb="5">
      <t>クブン</t>
    </rPh>
    <rPh sb="5" eb="7">
      <t>ヘンコウ</t>
    </rPh>
    <rPh sb="7" eb="8">
      <t>クスリ</t>
    </rPh>
    <rPh sb="14" eb="16">
      <t>バアイ</t>
    </rPh>
    <phoneticPr fontId="1"/>
  </si>
  <si>
    <t>削除・区分変更薬の元々の区分</t>
    <rPh sb="0" eb="2">
      <t>サクジョ</t>
    </rPh>
    <rPh sb="3" eb="5">
      <t>クブン</t>
    </rPh>
    <rPh sb="5" eb="7">
      <t>ヘンコウ</t>
    </rPh>
    <rPh sb="7" eb="8">
      <t>クスリ</t>
    </rPh>
    <rPh sb="9" eb="11">
      <t>モトモト</t>
    </rPh>
    <rPh sb="12" eb="14">
      <t>クブン</t>
    </rPh>
    <phoneticPr fontId="1"/>
  </si>
  <si>
    <t>取り扱い予定</t>
    <rPh sb="0" eb="1">
      <t>ト</t>
    </rPh>
    <rPh sb="2" eb="3">
      <t>アツカ</t>
    </rPh>
    <rPh sb="4" eb="6">
      <t>ヨテイ</t>
    </rPh>
    <phoneticPr fontId="1"/>
  </si>
  <si>
    <t>臨床重要に合致した理由</t>
    <rPh sb="0" eb="2">
      <t>リンショウ</t>
    </rPh>
    <rPh sb="2" eb="4">
      <t>ジュウヨウ</t>
    </rPh>
    <rPh sb="5" eb="7">
      <t>ガッチ</t>
    </rPh>
    <rPh sb="9" eb="11">
      <t>リユウ</t>
    </rPh>
    <phoneticPr fontId="1"/>
  </si>
  <si>
    <t>成績調査</t>
    <rPh sb="0" eb="2">
      <t>セイセキ</t>
    </rPh>
    <rPh sb="2" eb="4">
      <t>チョウサ</t>
    </rPh>
    <phoneticPr fontId="1"/>
  </si>
  <si>
    <t>廃棄金額</t>
    <rPh sb="0" eb="2">
      <t>ハイキ</t>
    </rPh>
    <rPh sb="2" eb="4">
      <t>キンガク</t>
    </rPh>
    <phoneticPr fontId="1"/>
  </si>
  <si>
    <t>区分
（内服・注射）</t>
    <rPh sb="4" eb="6">
      <t>ナイフク</t>
    </rPh>
    <rPh sb="7" eb="9">
      <t>チュウシャ</t>
    </rPh>
    <phoneticPr fontId="1"/>
  </si>
  <si>
    <t>該当なし</t>
    <rPh sb="0" eb="2">
      <t>ガイトウ</t>
    </rPh>
    <phoneticPr fontId="1"/>
  </si>
  <si>
    <t>採用薬申請共通フォーム</t>
    <rPh sb="0" eb="2">
      <t>サイヨウ</t>
    </rPh>
    <rPh sb="2" eb="3">
      <t>クスリ</t>
    </rPh>
    <rPh sb="3" eb="5">
      <t>シンセイ</t>
    </rPh>
    <rPh sb="5" eb="7">
      <t>キョウツウ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</si>
  <si>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5">
      <t>シンセイキカンナイ</t>
    </rPh>
    <rPh sb="26" eb="28">
      <t>ヒヅケ</t>
    </rPh>
    <rPh sb="30" eb="32">
      <t>キニュウ</t>
    </rPh>
    <phoneticPr fontId="1"/>
  </si>
  <si>
    <t>・申請理由
右欄に記入してください。</t>
    <rPh sb="1" eb="5">
      <t>シンセイリユウ</t>
    </rPh>
    <rPh sb="6" eb="7">
      <t>ミギ</t>
    </rPh>
    <rPh sb="7" eb="8">
      <t>ラン</t>
    </rPh>
    <rPh sb="9" eb="11">
      <t>キニュウ</t>
    </rPh>
    <phoneticPr fontId="1"/>
  </si>
  <si>
    <t>正規採用薬品は、申請薬剤1品目に対して削除候補薬剤を1品目指定して下さい。</t>
    <rPh sb="2" eb="4">
      <t>サイヨウ</t>
    </rPh>
    <phoneticPr fontId="1"/>
  </si>
  <si>
    <t>新規薬品購入願</t>
    <rPh sb="0" eb="2">
      <t>シンキ</t>
    </rPh>
    <rPh sb="2" eb="4">
      <t>ヤクヒン</t>
    </rPh>
    <rPh sb="4" eb="6">
      <t>コウニュウ</t>
    </rPh>
    <rPh sb="6" eb="7">
      <t>ネガ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</si>
  <si>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rPh sb="12" eb="14">
      <t>シンセイ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</si>
  <si>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</si>
  <si>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薬効分類番号</t>
    <rPh sb="0" eb="6">
      <t>ヤッコウブンルイバンゴウ</t>
    </rPh>
    <phoneticPr fontId="1"/>
  </si>
  <si>
    <t>YJコード</t>
    <phoneticPr fontId="1"/>
  </si>
  <si>
    <t>1149019F●●●●</t>
    <phoneticPr fontId="1"/>
  </si>
  <si>
    <t>区分</t>
    <rPh sb="0" eb="2">
      <t>クブン</t>
    </rPh>
    <phoneticPr fontId="1"/>
  </si>
  <si>
    <t>内服薬</t>
    <rPh sb="0" eb="3">
      <t>ナイフクヤク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</si>
  <si>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</si>
  <si>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●HPのURL
https://www.kegg.jp/kegg/medicus/</t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</si>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</sst>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b/>
      <sz val="10.5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 shrinkToFit="1"/>
    </xf>
    <xf numFmtId="0" fontId="3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wrapText="1"/>
    </xf>
    <xf numFmtId="0" fontId="34" fillId="0" borderId="0" xfId="0" applyFont="1">
      <alignment vertical="center"/>
    </xf>
    <xf numFmtId="49" fontId="34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9">
    <dxf>
      <font>
        <strike val="0"/>
        <color theme="2"/>
      </font>
      <fill>
        <patternFill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31:G43" totalsRowShown="0" headerRowDxfId="18" dataDxfId="17">
  <tableColumns count="3">
    <tableColumn id="1" xr3:uid="{64066E51-899A-4974-AE8D-A44D55223382}" name="正規採用薬品（購入品目）" dataDxfId="16"/>
    <tableColumn id="2" xr3:uid="{523BC95E-B5BE-42B5-B66B-C4F59E4FD40C}" name="列1" dataDxfId="15"/>
    <tableColumn id="3" xr3:uid="{E2A7C93B-5A16-4DF4-A277-0E5F7FBC4FB6}" name="列2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3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7" customWidth="1"/>
    <col min="6" max="6" width="35.75" style="58" customWidth="1"/>
    <col min="7" max="7" width="45.25" style="57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76" t="s">
        <v>105</v>
      </c>
      <c r="C1" s="76"/>
      <c r="D1" s="76"/>
      <c r="E1" s="50"/>
      <c r="F1" s="51"/>
      <c r="G1" s="50"/>
      <c r="H1" s="8"/>
      <c r="I1" s="8"/>
    </row>
    <row r="2" spans="1:11" ht="13.5" customHeight="1">
      <c r="B2" s="18"/>
      <c r="C2" s="18"/>
      <c r="D2" s="18"/>
      <c r="E2" s="50"/>
      <c r="F2" s="51"/>
      <c r="G2" s="50"/>
      <c r="H2" s="8"/>
      <c r="I2" s="8"/>
    </row>
    <row r="3" spans="1:11" ht="30.6" customHeight="1">
      <c r="A3" s="30" t="s">
        <v>5</v>
      </c>
      <c r="B3" s="77" t="s">
        <v>3</v>
      </c>
      <c r="C3" s="77"/>
      <c r="D3" s="31" t="s">
        <v>4</v>
      </c>
      <c r="E3" s="22" t="s">
        <v>45</v>
      </c>
      <c r="F3" s="22" t="s">
        <v>10</v>
      </c>
      <c r="G3" s="22" t="s">
        <v>46</v>
      </c>
      <c r="H3" s="8"/>
      <c r="I3" s="8"/>
    </row>
    <row r="4" spans="1:11" ht="51" customHeight="1">
      <c r="A4" s="30">
        <v>1</v>
      </c>
      <c r="B4" s="79" t="s">
        <v>2</v>
      </c>
      <c r="C4" s="32" t="s">
        <v>0</v>
      </c>
      <c r="D4" s="33"/>
      <c r="E4" s="51" t="s">
        <v>34</v>
      </c>
      <c r="F4" s="71" t="s">
        <v>106</v>
      </c>
      <c r="G4" s="50"/>
      <c r="H4" s="8"/>
      <c r="I4" s="8"/>
      <c r="J4" s="12"/>
    </row>
    <row r="5" spans="1:11" ht="30.6" customHeight="1">
      <c r="A5" s="30">
        <v>2</v>
      </c>
      <c r="B5" s="79"/>
      <c r="C5" s="32" t="s">
        <v>1</v>
      </c>
      <c r="D5" s="34"/>
      <c r="E5" s="50"/>
      <c r="F5" s="51"/>
      <c r="G5" s="50"/>
      <c r="H5" s="8"/>
      <c r="I5" s="8"/>
    </row>
    <row r="6" spans="1:11" ht="91.15" customHeight="1">
      <c r="A6" s="30">
        <v>3</v>
      </c>
      <c r="B6" s="79"/>
      <c r="C6" s="42" t="s">
        <v>110</v>
      </c>
      <c r="D6" s="34"/>
      <c r="E6" s="50"/>
      <c r="F6" s="51"/>
      <c r="G6" s="50"/>
      <c r="H6" s="8"/>
      <c r="I6" s="8"/>
    </row>
    <row r="7" spans="1:11" ht="30.6" customHeight="1">
      <c r="A7" s="30">
        <v>4</v>
      </c>
      <c r="B7" s="79"/>
      <c r="C7" s="32" t="s">
        <v>36</v>
      </c>
      <c r="D7" s="34"/>
      <c r="E7" s="50"/>
      <c r="F7" s="51"/>
      <c r="G7" s="50"/>
      <c r="H7" s="8"/>
      <c r="I7" s="8"/>
    </row>
    <row r="8" spans="1:11" ht="72.599999999999994" customHeight="1">
      <c r="A8" s="30">
        <v>6</v>
      </c>
      <c r="B8" s="79"/>
      <c r="C8" s="23" t="s">
        <v>35</v>
      </c>
      <c r="D8" s="35"/>
      <c r="E8" s="50"/>
      <c r="F8" s="51"/>
      <c r="G8" s="50"/>
      <c r="H8" s="8"/>
      <c r="I8" s="8"/>
      <c r="K8" s="13"/>
    </row>
    <row r="9" spans="1:11" ht="30.6" customHeight="1">
      <c r="A9" s="30">
        <v>7</v>
      </c>
      <c r="B9" s="79"/>
      <c r="C9" s="78" t="s">
        <v>43</v>
      </c>
      <c r="D9" s="78"/>
      <c r="E9" s="22" t="s">
        <v>7</v>
      </c>
      <c r="F9" s="22" t="s">
        <v>10</v>
      </c>
      <c r="G9" s="22" t="s">
        <v>46</v>
      </c>
      <c r="H9" s="8"/>
      <c r="I9" s="8"/>
      <c r="K9" s="13"/>
    </row>
    <row r="10" spans="1:11" ht="56.25">
      <c r="A10" s="30">
        <v>8</v>
      </c>
      <c r="B10" s="79"/>
      <c r="C10" s="32" t="s">
        <v>8</v>
      </c>
      <c r="D10" s="36"/>
      <c r="E10" s="52" t="s">
        <v>62</v>
      </c>
      <c r="F10" s="48" t="s">
        <v>12</v>
      </c>
      <c r="G10" s="53"/>
      <c r="H10" s="8"/>
      <c r="I10" s="8"/>
      <c r="K10" s="13"/>
    </row>
    <row r="11" spans="1:11" ht="93.75">
      <c r="A11" s="30">
        <v>9</v>
      </c>
      <c r="B11" s="79"/>
      <c r="C11" s="32" t="s">
        <v>9</v>
      </c>
      <c r="D11" s="37"/>
      <c r="E11" s="52" t="s">
        <v>61</v>
      </c>
      <c r="F11" s="48" t="s">
        <v>11</v>
      </c>
      <c r="G11" s="53"/>
      <c r="H11" s="8"/>
      <c r="I11" s="8"/>
      <c r="K11" s="13"/>
    </row>
    <row r="12" spans="1:11" ht="37.15" customHeight="1">
      <c r="A12" s="30">
        <v>10</v>
      </c>
      <c r="B12" s="79"/>
      <c r="C12" s="32" t="s">
        <v>13</v>
      </c>
      <c r="D12" s="37"/>
      <c r="E12" s="54" t="s">
        <v>14</v>
      </c>
      <c r="F12" s="48" t="s">
        <v>15</v>
      </c>
      <c r="G12" s="53"/>
      <c r="H12" s="8"/>
      <c r="I12" s="8"/>
      <c r="K12" s="13"/>
    </row>
    <row r="13" spans="1:11" ht="99" customHeight="1">
      <c r="A13" s="30">
        <v>11</v>
      </c>
      <c r="B13" s="79"/>
      <c r="C13" s="32" t="s">
        <v>18</v>
      </c>
      <c r="D13" s="36"/>
      <c r="E13" s="53" t="s">
        <v>16</v>
      </c>
      <c r="F13" s="48" t="s">
        <v>17</v>
      </c>
      <c r="G13" s="53"/>
      <c r="H13" s="8"/>
      <c r="I13" s="8"/>
    </row>
    <row r="14" spans="1:11" ht="36" customHeight="1">
      <c r="A14" s="30"/>
      <c r="B14" s="44"/>
      <c r="C14" s="32" t="s">
        <v>115</v>
      </c>
      <c r="D14" s="36"/>
      <c r="E14" s="53" t="s">
        <v>116</v>
      </c>
      <c r="F14" s="48" t="s">
        <v>117</v>
      </c>
      <c r="G14" s="53"/>
      <c r="H14" s="8"/>
      <c r="I14" s="8"/>
    </row>
    <row r="15" spans="1:11" ht="41.45" customHeight="1">
      <c r="A15" s="30"/>
      <c r="B15" s="44"/>
      <c r="C15" s="32" t="s">
        <v>81</v>
      </c>
      <c r="D15" s="36"/>
      <c r="E15" s="53" t="s">
        <v>82</v>
      </c>
      <c r="F15" s="48" t="s">
        <v>83</v>
      </c>
      <c r="G15" s="53"/>
      <c r="H15" s="8"/>
      <c r="I15" s="8"/>
    </row>
    <row r="16" spans="1:11" ht="41.45" customHeight="1">
      <c r="A16" s="30"/>
      <c r="B16" s="44"/>
      <c r="C16" s="32" t="s">
        <v>112</v>
      </c>
      <c r="D16" s="36"/>
      <c r="E16" s="53">
        <v>1149</v>
      </c>
      <c r="F16" s="48" t="s">
        <v>118</v>
      </c>
      <c r="G16" s="53"/>
      <c r="H16" s="8"/>
      <c r="I16" s="8"/>
    </row>
    <row r="17" spans="1:15" ht="41.45" customHeight="1">
      <c r="A17" s="30"/>
      <c r="B17" s="44"/>
      <c r="C17" s="32" t="s">
        <v>113</v>
      </c>
      <c r="D17" s="36"/>
      <c r="E17" s="53" t="s">
        <v>114</v>
      </c>
      <c r="F17" s="48"/>
      <c r="G17" s="53"/>
      <c r="H17" s="8"/>
      <c r="I17" s="8"/>
    </row>
    <row r="18" spans="1:15" ht="55.9" customHeight="1">
      <c r="A18" s="30">
        <v>12</v>
      </c>
      <c r="B18" s="44"/>
      <c r="C18" s="32" t="s">
        <v>19</v>
      </c>
      <c r="D18" s="36"/>
      <c r="E18" s="53" t="s">
        <v>21</v>
      </c>
      <c r="F18" s="48"/>
      <c r="G18" s="53"/>
      <c r="H18" s="8"/>
      <c r="I18" s="8"/>
    </row>
    <row r="19" spans="1:15" ht="55.9" customHeight="1">
      <c r="A19" s="30">
        <v>13</v>
      </c>
      <c r="B19" s="44"/>
      <c r="C19" s="32" t="s">
        <v>20</v>
      </c>
      <c r="D19" s="36"/>
      <c r="E19" s="53" t="s">
        <v>22</v>
      </c>
      <c r="F19" s="48"/>
      <c r="G19" s="53"/>
      <c r="H19" s="8"/>
      <c r="I19" s="8"/>
    </row>
    <row r="20" spans="1:15" ht="42.6" customHeight="1">
      <c r="A20" s="30">
        <v>14</v>
      </c>
      <c r="B20" s="44"/>
      <c r="C20" s="32" t="s">
        <v>23</v>
      </c>
      <c r="D20" s="36"/>
      <c r="E20" s="53" t="s">
        <v>56</v>
      </c>
      <c r="F20" s="48"/>
      <c r="G20" s="53"/>
      <c r="H20" s="8"/>
      <c r="I20" s="8"/>
    </row>
    <row r="21" spans="1:15" ht="42.6" customHeight="1">
      <c r="A21" s="30">
        <v>15</v>
      </c>
      <c r="B21" s="44"/>
      <c r="C21" s="32" t="s">
        <v>24</v>
      </c>
      <c r="D21" s="36"/>
      <c r="E21" s="53" t="s">
        <v>55</v>
      </c>
      <c r="F21" s="48"/>
      <c r="G21" s="53"/>
      <c r="H21" s="8"/>
      <c r="I21" s="8"/>
    </row>
    <row r="22" spans="1:15" ht="42.6" customHeight="1">
      <c r="A22" s="30">
        <v>16</v>
      </c>
      <c r="B22" s="44"/>
      <c r="C22" s="32" t="s">
        <v>25</v>
      </c>
      <c r="D22" s="36"/>
      <c r="E22" s="53" t="s">
        <v>57</v>
      </c>
      <c r="F22" s="48"/>
      <c r="G22" s="53"/>
      <c r="H22" s="8"/>
      <c r="I22" s="8"/>
    </row>
    <row r="23" spans="1:15" ht="127.9" customHeight="1">
      <c r="A23" s="30">
        <v>17</v>
      </c>
      <c r="B23" s="38" t="s">
        <v>27</v>
      </c>
      <c r="C23" s="39" t="s">
        <v>26</v>
      </c>
      <c r="D23" s="37"/>
      <c r="E23" s="45" t="s">
        <v>29</v>
      </c>
      <c r="F23" s="46"/>
      <c r="G23" s="45"/>
      <c r="H23" s="9"/>
      <c r="I23" s="9"/>
    </row>
    <row r="24" spans="1:15" ht="111" customHeight="1">
      <c r="A24" s="30">
        <v>18</v>
      </c>
      <c r="B24" s="38" t="s">
        <v>28</v>
      </c>
      <c r="C24" s="39" t="s">
        <v>107</v>
      </c>
      <c r="D24" s="37"/>
      <c r="E24" s="47" t="s">
        <v>41</v>
      </c>
      <c r="F24" s="46"/>
      <c r="G24" s="47" t="s">
        <v>37</v>
      </c>
      <c r="H24" s="8"/>
      <c r="I24" s="8"/>
    </row>
    <row r="25" spans="1:15" ht="179.45" customHeight="1">
      <c r="A25" s="30">
        <v>25</v>
      </c>
      <c r="B25" s="38" t="s">
        <v>30</v>
      </c>
      <c r="C25" s="39" t="s">
        <v>108</v>
      </c>
      <c r="D25" s="34"/>
      <c r="E25" s="53" t="s">
        <v>44</v>
      </c>
      <c r="F25" s="55"/>
      <c r="G25" s="53" t="s">
        <v>75</v>
      </c>
      <c r="H25" s="8"/>
      <c r="I25" s="8"/>
    </row>
    <row r="26" spans="1:15" ht="165" customHeight="1">
      <c r="A26" s="30">
        <v>26</v>
      </c>
      <c r="B26" s="38" t="s">
        <v>6</v>
      </c>
      <c r="C26" s="39" t="s">
        <v>33</v>
      </c>
      <c r="D26" s="72"/>
      <c r="E26" s="48" t="s">
        <v>31</v>
      </c>
      <c r="F26" s="56"/>
      <c r="G26" s="48" t="s">
        <v>32</v>
      </c>
      <c r="H26" s="8"/>
      <c r="I26" s="8"/>
    </row>
    <row r="27" spans="1:15" ht="94.15" customHeight="1">
      <c r="A27" s="30">
        <v>33</v>
      </c>
      <c r="B27" s="38"/>
      <c r="C27" s="63" t="s">
        <v>39</v>
      </c>
      <c r="D27" s="73"/>
      <c r="E27" s="48" t="s">
        <v>40</v>
      </c>
      <c r="F27" s="55"/>
      <c r="G27" s="53"/>
      <c r="H27" s="8"/>
      <c r="I27" s="8"/>
      <c r="K27" s="2"/>
      <c r="L27" s="2"/>
      <c r="M27" s="2"/>
      <c r="N27" s="2"/>
    </row>
    <row r="28" spans="1:15" ht="30.6" customHeight="1">
      <c r="E28" s="50"/>
      <c r="F28" s="51"/>
      <c r="G28" s="50"/>
      <c r="H28" s="8"/>
      <c r="I28" s="8"/>
      <c r="L28" s="14"/>
      <c r="M28" s="14"/>
    </row>
    <row r="29" spans="1:15" ht="30.6" customHeight="1">
      <c r="K29" s="2"/>
      <c r="L29" s="2"/>
      <c r="M29" s="2"/>
      <c r="N29" s="2"/>
      <c r="O29" s="2"/>
    </row>
    <row r="30" spans="1:15" ht="30.6" customHeight="1">
      <c r="E30" s="59"/>
      <c r="G30" s="60"/>
      <c r="K30" s="2"/>
      <c r="L30" s="2"/>
      <c r="M30" s="2"/>
      <c r="N30" s="2"/>
      <c r="O30" s="2"/>
    </row>
    <row r="31" spans="1:15" ht="30.6" customHeight="1">
      <c r="E31" s="64" t="s">
        <v>84</v>
      </c>
      <c r="F31" s="61" t="s">
        <v>79</v>
      </c>
      <c r="G31" s="61" t="s">
        <v>80</v>
      </c>
      <c r="K31" s="2"/>
      <c r="L31" s="2"/>
      <c r="M31" s="2"/>
      <c r="N31" s="2"/>
      <c r="O31" s="2"/>
    </row>
    <row r="32" spans="1:15" ht="46.9" customHeight="1">
      <c r="E32" s="64" t="s">
        <v>85</v>
      </c>
      <c r="F32" s="62"/>
      <c r="G32" s="62"/>
      <c r="K32" s="2"/>
      <c r="L32" s="2"/>
      <c r="M32" s="2"/>
      <c r="N32" s="2"/>
      <c r="O32" s="2"/>
    </row>
    <row r="33" spans="5:16" ht="30.6" customHeight="1">
      <c r="E33" s="64" t="s">
        <v>86</v>
      </c>
      <c r="F33" s="62"/>
      <c r="G33" s="62"/>
      <c r="K33" s="2"/>
      <c r="L33" s="2"/>
      <c r="M33" s="2"/>
      <c r="N33" s="2"/>
      <c r="O33" s="2"/>
    </row>
    <row r="34" spans="5:16" ht="58.15" customHeight="1">
      <c r="E34" s="62" t="s">
        <v>87</v>
      </c>
      <c r="F34" s="62"/>
      <c r="G34" s="62"/>
      <c r="J34" s="49" t="s">
        <v>78</v>
      </c>
      <c r="K34" s="14"/>
      <c r="L34" s="14"/>
      <c r="O34" s="2"/>
      <c r="P34" s="24" t="s">
        <v>47</v>
      </c>
    </row>
    <row r="35" spans="5:16" ht="22.5">
      <c r="E35" s="62" t="s">
        <v>88</v>
      </c>
      <c r="F35" s="62"/>
      <c r="G35" s="62"/>
      <c r="J35" s="49" t="s">
        <v>38</v>
      </c>
      <c r="K35" s="14"/>
      <c r="L35" s="14"/>
      <c r="O35" s="2"/>
      <c r="P35" s="24" t="s">
        <v>53</v>
      </c>
    </row>
    <row r="36" spans="5:16" ht="30.6" customHeight="1">
      <c r="E36" s="62"/>
      <c r="F36" s="62"/>
      <c r="G36" s="62"/>
      <c r="J36" s="49" t="s">
        <v>42</v>
      </c>
      <c r="K36" s="14"/>
      <c r="L36" s="14"/>
      <c r="P36" s="25" t="s">
        <v>48</v>
      </c>
    </row>
    <row r="37" spans="5:16" ht="45" customHeight="1">
      <c r="E37" s="65"/>
      <c r="F37" s="62"/>
      <c r="G37" s="62"/>
      <c r="J37" s="2"/>
      <c r="K37" s="14"/>
      <c r="L37" s="14"/>
      <c r="P37" s="25" t="s">
        <v>49</v>
      </c>
    </row>
    <row r="38" spans="5:16" ht="30.6" customHeight="1">
      <c r="E38" s="65"/>
      <c r="F38" s="62"/>
      <c r="G38" s="62"/>
      <c r="J38" s="11"/>
      <c r="P38" s="25" t="s">
        <v>50</v>
      </c>
    </row>
    <row r="39" spans="5:16" ht="30.6" customHeight="1">
      <c r="E39" s="62"/>
      <c r="F39" s="62"/>
      <c r="G39" s="62"/>
      <c r="J39" s="11"/>
      <c r="P39" s="25" t="s">
        <v>51</v>
      </c>
    </row>
    <row r="40" spans="5:16" ht="30.6" customHeight="1">
      <c r="E40" s="65"/>
      <c r="F40" s="62"/>
      <c r="G40" s="62"/>
      <c r="J40" s="11"/>
      <c r="O40" s="2"/>
      <c r="P40" s="25" t="s">
        <v>52</v>
      </c>
    </row>
    <row r="41" spans="5:16" ht="30.6" customHeight="1">
      <c r="E41" s="65"/>
      <c r="F41" s="62"/>
      <c r="G41" s="62"/>
      <c r="J41" s="11"/>
      <c r="O41" s="2"/>
      <c r="P41" s="2" t="s">
        <v>54</v>
      </c>
    </row>
    <row r="42" spans="5:16" ht="30.6" customHeight="1">
      <c r="E42" s="62"/>
      <c r="F42" s="62"/>
      <c r="G42" s="62"/>
    </row>
    <row r="43" spans="5:16" ht="30.6" customHeight="1">
      <c r="E43" s="62"/>
      <c r="F43" s="62"/>
      <c r="G43" s="62"/>
    </row>
  </sheetData>
  <mergeCells count="4">
    <mergeCell ref="B1:D1"/>
    <mergeCell ref="B3:C3"/>
    <mergeCell ref="C9:D9"/>
    <mergeCell ref="B4:B13"/>
  </mergeCells>
  <phoneticPr fontId="1"/>
  <conditionalFormatting sqref="B24:D24">
    <cfRule type="expression" dxfId="13" priority="17">
      <formula>$D$8="部長説明薬品"</formula>
    </cfRule>
  </conditionalFormatting>
  <conditionalFormatting sqref="B24:D26">
    <cfRule type="expression" dxfId="12" priority="6">
      <formula>$D$8="救急用常備薬品"</formula>
    </cfRule>
    <cfRule type="expression" dxfId="11" priority="8">
      <formula>$D$8="院外重要薬品"</formula>
    </cfRule>
    <cfRule type="expression" dxfId="10" priority="14">
      <formula>$D$8="臨床重要薬品"</formula>
    </cfRule>
    <cfRule type="expression" dxfId="9" priority="20">
      <formula>$D$8="診療科限定薬品"</formula>
    </cfRule>
  </conditionalFormatting>
  <conditionalFormatting sqref="B25:D26">
    <cfRule type="expression" dxfId="8" priority="24">
      <formula>$D$8="自由診療薬品"</formula>
    </cfRule>
    <cfRule type="expression" dxfId="7" priority="29">
      <formula>$D$8="製剤原料用薬品"</formula>
    </cfRule>
    <cfRule type="expression" dxfId="6" priority="30">
      <formula>$D$8="放射性薬品"</formula>
    </cfRule>
    <cfRule type="expression" dxfId="5" priority="31">
      <formula>$D$8="臨時採用薬品"</formula>
    </cfRule>
  </conditionalFormatting>
  <conditionalFormatting sqref="B26:D26">
    <cfRule type="expression" dxfId="4" priority="5">
      <formula>$D$8="部長説明薬品"</formula>
    </cfRule>
  </conditionalFormatting>
  <conditionalFormatting sqref="C6:D7">
    <cfRule type="expression" dxfId="3" priority="1">
      <formula>$D$8="部長説明薬品"</formula>
    </cfRule>
  </conditionalFormatting>
  <conditionalFormatting sqref="D4:D8">
    <cfRule type="containsBlanks" dxfId="2" priority="34">
      <formula>LEN(TRIM(D4))=0</formula>
    </cfRule>
  </conditionalFormatting>
  <conditionalFormatting sqref="D10:D27">
    <cfRule type="containsBlanks" dxfId="1" priority="35">
      <formula>LEN(TRIM(D10))=0</formula>
    </cfRule>
  </conditionalFormatting>
  <conditionalFormatting sqref="D24">
    <cfRule type="expression" dxfId="0" priority="7">
      <formula>$D$8="診療科限定薬品"</formula>
    </cfRule>
  </conditionalFormatting>
  <dataValidations count="2">
    <dataValidation type="list" allowBlank="1" showInputMessage="1" showErrorMessage="1" sqref="J8" xr:uid="{590D9875-3BF9-4877-A854-9E7BFDE6D471}">
      <formula1>$K$8:$K$12</formula1>
    </dataValidation>
    <dataValidation type="list" allowBlank="1" showInputMessage="1" showErrorMessage="1" sqref="D8" xr:uid="{32FF2351-E335-42B5-B634-FB6E5ED4C02D}">
      <formula1>$E$31:$E$35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B6D2-AC85-44B4-934C-AC3909FAFA4C}">
  <sheetPr>
    <pageSetUpPr fitToPage="1"/>
  </sheetPr>
  <dimension ref="A1:AD37"/>
  <sheetViews>
    <sheetView showGridLines="0" zoomScale="115" zoomScaleNormal="115" zoomScaleSheetLayoutView="100" workbookViewId="0">
      <selection activeCell="K37" sqref="K37"/>
    </sheetView>
  </sheetViews>
  <sheetFormatPr defaultColWidth="4.875" defaultRowHeight="18" customHeight="1"/>
  <cols>
    <col min="1" max="1" width="4.75" style="1" customWidth="1"/>
    <col min="2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6" width="4.875" style="1"/>
    <col min="17" max="17" width="4" style="7" customWidth="1"/>
    <col min="18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84" t="s">
        <v>109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2.1" customHeight="1">
      <c r="K2" s="1" t="s">
        <v>76</v>
      </c>
      <c r="L2" s="85">
        <f>入力フォーム!D4</f>
        <v>0</v>
      </c>
      <c r="M2" s="85"/>
      <c r="N2" s="85"/>
      <c r="O2" s="40"/>
      <c r="P2" s="40"/>
    </row>
    <row r="3" spans="1:16" ht="7.5" customHeight="1"/>
    <row r="4" spans="1:16" ht="18" customHeight="1">
      <c r="B4" s="1" t="s">
        <v>58</v>
      </c>
    </row>
    <row r="5" spans="1:16" ht="12" customHeight="1"/>
    <row r="6" spans="1:16" ht="18" customHeight="1">
      <c r="I6" s="1" t="s">
        <v>1</v>
      </c>
      <c r="J6" s="41" t="str">
        <f>"　"&amp;入力フォーム!D5&amp;"　　"</f>
        <v>　　　</v>
      </c>
    </row>
    <row r="7" spans="1:16" ht="18" customHeight="1">
      <c r="I7" s="5" t="s">
        <v>111</v>
      </c>
      <c r="J7" s="41" t="str">
        <f>"　"&amp;入力フォーム!D6&amp;"　　　印"</f>
        <v>　　　　印</v>
      </c>
    </row>
    <row r="8" spans="1:16" ht="15" customHeight="1">
      <c r="H8" s="6"/>
      <c r="I8" s="43" t="s">
        <v>77</v>
      </c>
    </row>
    <row r="9" spans="1:16" ht="22.15" customHeight="1">
      <c r="B9" s="20" t="s">
        <v>68</v>
      </c>
    </row>
    <row r="10" spans="1:16" ht="22.9" customHeight="1">
      <c r="C10" s="1" t="s">
        <v>59</v>
      </c>
      <c r="E10" s="19">
        <f>入力フォーム!D8</f>
        <v>0</v>
      </c>
    </row>
    <row r="11" spans="1:16" ht="22.9" customHeight="1">
      <c r="C11" s="1" t="s">
        <v>8</v>
      </c>
      <c r="E11" s="28">
        <f>入力フォーム!D10</f>
        <v>0</v>
      </c>
    </row>
    <row r="12" spans="1:16" ht="22.9" customHeight="1">
      <c r="C12" s="1" t="s">
        <v>9</v>
      </c>
      <c r="E12" s="28">
        <f>入力フォーム!D11</f>
        <v>0</v>
      </c>
      <c r="I12" s="5"/>
    </row>
    <row r="13" spans="1:16" ht="22.9" customHeight="1">
      <c r="C13" s="1" t="s">
        <v>13</v>
      </c>
      <c r="E13" s="28">
        <f>入力フォーム!D12</f>
        <v>0</v>
      </c>
    </row>
    <row r="14" spans="1:16" ht="22.9" customHeight="1">
      <c r="C14" s="1" t="s">
        <v>18</v>
      </c>
      <c r="E14" s="28">
        <f>入力フォーム!D13</f>
        <v>0</v>
      </c>
    </row>
    <row r="15" spans="1:16" ht="22.9" customHeight="1">
      <c r="C15" s="1" t="s">
        <v>60</v>
      </c>
      <c r="G15" s="28">
        <f>入力フォーム!D18</f>
        <v>0</v>
      </c>
      <c r="J15" s="1" t="s">
        <v>63</v>
      </c>
      <c r="L15" s="28">
        <f>入力フォーム!D19</f>
        <v>0</v>
      </c>
    </row>
    <row r="16" spans="1:16" ht="22.9" customHeight="1">
      <c r="C16" s="27" t="s">
        <v>64</v>
      </c>
      <c r="G16" s="28">
        <f>入力フォーム!D20</f>
        <v>0</v>
      </c>
    </row>
    <row r="17" spans="2:30" ht="22.9" customHeight="1">
      <c r="C17" s="1" t="s">
        <v>65</v>
      </c>
      <c r="K17" s="28">
        <f>入力フォーム!D21</f>
        <v>0</v>
      </c>
    </row>
    <row r="18" spans="2:30" ht="22.9" customHeight="1">
      <c r="C18" s="1" t="s">
        <v>66</v>
      </c>
      <c r="K18" s="28">
        <f>入力フォーム!D22</f>
        <v>0</v>
      </c>
    </row>
    <row r="19" spans="2:30" ht="24.6" customHeight="1">
      <c r="B19" s="20" t="s">
        <v>67</v>
      </c>
    </row>
    <row r="20" spans="2:30" ht="24.6" customHeight="1">
      <c r="B20" s="27" t="s">
        <v>69</v>
      </c>
    </row>
    <row r="21" spans="2:30" s="16" customFormat="1" ht="63" customHeight="1">
      <c r="C21" s="80">
        <f>入力フォーム!D23</f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14.45" customHeight="1"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14.45" customHeight="1">
      <c r="B23" s="83" t="s">
        <v>70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71.45" customHeight="1">
      <c r="C24" s="80">
        <f>入力フォーム!D24</f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2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8" customHeight="1"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19.899999999999999" customHeight="1">
      <c r="B26" s="29" t="s">
        <v>71</v>
      </c>
      <c r="C26" s="29"/>
      <c r="D26" s="29"/>
      <c r="E26" s="29"/>
      <c r="F26" s="29">
        <f>入力フォーム!D25</f>
        <v>0</v>
      </c>
      <c r="G26" s="29"/>
      <c r="H26" s="29"/>
      <c r="I26" s="29"/>
      <c r="J26" s="29"/>
      <c r="K26" s="29"/>
      <c r="L26" s="29"/>
      <c r="M26" s="29"/>
      <c r="N26" s="29"/>
      <c r="O26" s="29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19.899999999999999" customHeight="1">
      <c r="B27" s="27" t="s">
        <v>72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8" customHeight="1">
      <c r="B28" s="27" t="s">
        <v>73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41.1" customHeight="1">
      <c r="C29" s="80">
        <f>入力フォーム!D26</f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2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14.45" customHeight="1"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13.9" customHeight="1">
      <c r="B31" s="83" t="s">
        <v>74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35.450000000000003" customHeight="1">
      <c r="C32" s="80">
        <f>入力フォーム!D27</f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2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1:30" s="16" customFormat="1" ht="27.6" customHeight="1"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1:30" s="16" customFormat="1" ht="18" customHeight="1">
      <c r="K34" s="5" t="s">
        <v>36</v>
      </c>
      <c r="L34" s="41" t="str">
        <f>"　"&amp;入力フォーム!D7&amp;"　　　印"</f>
        <v>　　　　印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1:30" ht="18" customHeight="1">
      <c r="K35" s="5"/>
      <c r="L35" s="41"/>
    </row>
    <row r="37" spans="11:30" ht="30.6" customHeight="1">
      <c r="L37" s="26"/>
      <c r="M37" s="26"/>
    </row>
  </sheetData>
  <mergeCells count="8">
    <mergeCell ref="C29:P29"/>
    <mergeCell ref="B31:O31"/>
    <mergeCell ref="C32:P32"/>
    <mergeCell ref="A1:P1"/>
    <mergeCell ref="L2:N2"/>
    <mergeCell ref="C21:P21"/>
    <mergeCell ref="C24:P24"/>
    <mergeCell ref="B23:O23"/>
  </mergeCells>
  <phoneticPr fontId="1"/>
  <pageMargins left="0.70866141732283472" right="0.51181102362204722" top="0.55118110236220474" bottom="0.55118110236220474" header="0.31496062992125984" footer="0.31496062992125984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9443-F2CC-431C-A343-ECC555995842}">
  <dimension ref="B2:S3"/>
  <sheetViews>
    <sheetView workbookViewId="0">
      <selection activeCell="E4" sqref="E4"/>
    </sheetView>
  </sheetViews>
  <sheetFormatPr defaultRowHeight="18.75"/>
  <cols>
    <col min="15" max="15" width="13.25" customWidth="1"/>
  </cols>
  <sheetData>
    <row r="2" spans="2:19" ht="48">
      <c r="B2" s="66" t="s">
        <v>89</v>
      </c>
      <c r="C2" s="66" t="s">
        <v>90</v>
      </c>
      <c r="D2" s="66" t="s">
        <v>91</v>
      </c>
      <c r="E2" s="66" t="s">
        <v>103</v>
      </c>
      <c r="F2" s="66" t="s">
        <v>92</v>
      </c>
      <c r="G2" s="66" t="s">
        <v>81</v>
      </c>
      <c r="H2" s="66" t="s">
        <v>93</v>
      </c>
      <c r="I2" s="66" t="s">
        <v>94</v>
      </c>
      <c r="J2" s="66" t="s">
        <v>95</v>
      </c>
      <c r="K2" s="66" t="s">
        <v>96</v>
      </c>
      <c r="L2" s="66" t="s">
        <v>97</v>
      </c>
      <c r="M2" s="66" t="s">
        <v>98</v>
      </c>
      <c r="N2" s="66" t="s">
        <v>99</v>
      </c>
      <c r="O2" s="66" t="s">
        <v>100</v>
      </c>
      <c r="P2" s="66" t="s">
        <v>101</v>
      </c>
      <c r="Q2" s="66" t="s">
        <v>102</v>
      </c>
      <c r="R2" s="66" t="s">
        <v>112</v>
      </c>
      <c r="S2" s="66" t="s">
        <v>113</v>
      </c>
    </row>
    <row r="3" spans="2:19">
      <c r="B3" s="67">
        <f>入力フォーム!D8</f>
        <v>0</v>
      </c>
      <c r="C3" s="67">
        <f>入力フォーム!D5</f>
        <v>0</v>
      </c>
      <c r="D3" s="67">
        <f>入力フォーム!D6</f>
        <v>0</v>
      </c>
      <c r="E3" s="69">
        <f>入力フォーム!D14</f>
        <v>0</v>
      </c>
      <c r="F3" s="69">
        <f>入力フォーム!D10</f>
        <v>0</v>
      </c>
      <c r="G3" s="69">
        <f>入力フォーム!D15</f>
        <v>0</v>
      </c>
      <c r="H3" s="69">
        <f>入力フォーム!D18</f>
        <v>0</v>
      </c>
      <c r="I3" s="69">
        <f>入力フォーム!D11</f>
        <v>0</v>
      </c>
      <c r="J3" s="69">
        <f>入力フォーム!D13</f>
        <v>0</v>
      </c>
      <c r="K3" s="69">
        <f>入力フォーム!D20</f>
        <v>0</v>
      </c>
      <c r="L3" s="67">
        <f>入力フォーム!D25</f>
        <v>0</v>
      </c>
      <c r="M3" s="68"/>
      <c r="N3" s="68"/>
      <c r="O3" s="70" t="s">
        <v>104</v>
      </c>
      <c r="P3" s="67">
        <f>入力フォーム!D27</f>
        <v>0</v>
      </c>
      <c r="Q3" s="70" t="s">
        <v>104</v>
      </c>
      <c r="R3" s="69">
        <f>入力フォーム!D16</f>
        <v>0</v>
      </c>
      <c r="S3" s="69">
        <f>入力フォーム!D17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7B41-CD90-4A34-A9C4-A3C0C4C52B26}">
  <sheetPr>
    <pageSetUpPr fitToPage="1"/>
  </sheetPr>
  <dimension ref="A1:H2"/>
  <sheetViews>
    <sheetView topLeftCell="B1" workbookViewId="0">
      <selection activeCell="H1" sqref="B1:H1048576"/>
    </sheetView>
  </sheetViews>
  <sheetFormatPr defaultRowHeight="18.75"/>
  <cols>
    <col min="2" max="8" width="20.625" customWidth="1"/>
  </cols>
  <sheetData>
    <row r="1" spans="1:8">
      <c r="A1" t="s">
        <v>119</v>
      </c>
      <c r="B1" t="s">
        <v>115</v>
      </c>
      <c r="C1" t="s">
        <v>120</v>
      </c>
      <c r="D1" t="s">
        <v>113</v>
      </c>
      <c r="E1" t="s">
        <v>121</v>
      </c>
      <c r="F1" t="s">
        <v>122</v>
      </c>
      <c r="G1" t="s">
        <v>112</v>
      </c>
      <c r="H1" t="s">
        <v>123</v>
      </c>
    </row>
    <row r="2" spans="1:8">
      <c r="A2" s="74"/>
      <c r="B2" s="74" t="str">
        <f>IF(入力フォーム!D14="内服薬","処方",IF(入力フォーム!D14="注射薬","注射",IF(入力フォーム!D14="外用薬","処方","")))</f>
        <v/>
      </c>
      <c r="C2" s="75">
        <f>入力フォーム!D10</f>
        <v>0</v>
      </c>
      <c r="D2" s="75">
        <f>入力フォーム!D17</f>
        <v>0</v>
      </c>
      <c r="E2" s="75">
        <f>入力フォーム!D19</f>
        <v>0</v>
      </c>
      <c r="F2" s="75">
        <f>入力フォーム!D11</f>
        <v>0</v>
      </c>
      <c r="G2" s="75">
        <f>入力フォーム!D16</f>
        <v>0</v>
      </c>
      <c r="H2" s="75">
        <f>入力フォーム!D15</f>
        <v>0</v>
      </c>
    </row>
  </sheetData>
  <phoneticPr fontId="1"/>
  <pageMargins left="0.7" right="0.7" top="0.75" bottom="0.75" header="0.3" footer="0.3"/>
  <pageSetup paperSize="9" scale="7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正規・臨時・製剤原料・放射性薬品・自由診療</vt:lpstr>
      <vt:lpstr>集計用</vt:lpstr>
      <vt:lpstr>Access転記用</vt:lpstr>
      <vt:lpstr>正規・臨時・製剤原料・放射性薬品・自由診療!Print_Area</vt:lpstr>
      <vt:lpstr>入力フォーム!Print_Area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谷口　隼輔</cp:lastModifiedBy>
  <cp:lastPrinted>2026-01-16T02:05:51Z</cp:lastPrinted>
  <dcterms:created xsi:type="dcterms:W3CDTF">2023-08-18T02:18:37Z</dcterms:created>
  <dcterms:modified xsi:type="dcterms:W3CDTF">2026-01-16T02:05:55Z</dcterms:modified>
</cp:coreProperties>
</file>