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 (202602更新中)\"/>
    </mc:Choice>
  </mc:AlternateContent>
  <xr:revisionPtr revIDLastSave="0" documentId="13_ncr:1_{6C5DF4FA-0DFD-4BDB-8963-E43F33980761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診療科限定" sheetId="12" r:id="rId3"/>
    <sheet name="集計用" sheetId="18" r:id="rId4"/>
    <sheet name="Access転記用" sheetId="19" r:id="rId5"/>
  </sheets>
  <externalReferences>
    <externalReference r:id="rId6"/>
  </externalReferences>
  <definedNames>
    <definedName name="_xlnm.Print_Area" localSheetId="2">診療科限定!$A$1:$Q$33</definedName>
    <definedName name="_xlnm.Print_Area" localSheetId="0">入力フォーム!$B$1:$G$25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9" l="1"/>
  <c r="G2" i="19"/>
  <c r="F2" i="19"/>
  <c r="E2" i="19"/>
  <c r="D2" i="19"/>
  <c r="C2" i="19"/>
  <c r="B2" i="19"/>
  <c r="D2" i="18"/>
  <c r="Q2" i="18" l="1"/>
  <c r="R2" i="18"/>
  <c r="J2" i="18" l="1"/>
  <c r="I2" i="18"/>
  <c r="H2" i="18"/>
  <c r="G2" i="18"/>
  <c r="F2" i="18"/>
  <c r="E2" i="18"/>
  <c r="C2" i="18"/>
  <c r="B2" i="18"/>
  <c r="A2" i="18"/>
  <c r="O2" i="18"/>
  <c r="B26" i="12" l="1"/>
  <c r="C23" i="12" l="1"/>
  <c r="L32" i="12"/>
  <c r="C30" i="12"/>
  <c r="C20" i="12"/>
  <c r="K17" i="12"/>
  <c r="G16" i="12"/>
  <c r="L15" i="12"/>
  <c r="G15" i="12"/>
  <c r="E14" i="12"/>
  <c r="E13" i="12"/>
  <c r="E12" i="12"/>
  <c r="E11" i="12"/>
  <c r="E10" i="12"/>
  <c r="J7" i="12"/>
  <c r="J6" i="12"/>
  <c r="L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0157F9EB-90FC-4FDE-928E-F740239F7C8C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629E651B-C981-4486-AF6D-FBC2B81D5932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B8AAC0C7-8CCE-4856-8BD7-E83418669414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<sst xmlns="http://schemas.openxmlformats.org/spreadsheetml/2006/main" count="139" uniqueCount="124">
  <si>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</si>
  <si>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</si>
  <si>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</si>
  <si>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</si>
  <si>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</si>
  <si>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</si>
  <si>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</si>
  <si>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</si>
  <si>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</si>
  <si>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</si>
  <si>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</si>
  <si>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</si>
  <si>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</si>
  <si>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</si>
  <si>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</si>
  <si>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</si>
  <si>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</si>
  <si>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</si>
  <si>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</si>
  <si>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</si>
  <si>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</si>
  <si>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</si>
  <si>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</si>
  <si>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</si>
  <si>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</si>
  <si>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</si>
  <si>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</si>
  <si>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</si>
  <si>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申請理由</t>
    <rPh sb="0" eb="4">
      <t>シンセイリユウ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</si>
  <si>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</si>
  <si>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診療科限定薬のチェックリスト</t>
    <rPh sb="0" eb="3">
      <t>シンリョウカ</t>
    </rPh>
    <rPh sb="3" eb="5">
      <t>ゲンテイ</t>
    </rPh>
    <rPh sb="5" eb="6">
      <t>クスリ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</si>
  <si>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</si>
  <si>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</si>
  <si>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</si>
  <si>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</si>
  <si>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</si>
  <si>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</si>
  <si>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臨時採用薬品</t>
    <rPh sb="0" eb="2">
      <t>リンジ</t>
    </rPh>
    <rPh sb="2" eb="4">
      <t>サイヨウ</t>
    </rPh>
    <rPh sb="4" eb="6">
      <t>ヤクヒン</t>
    </rPh>
    <phoneticPr fontId="1"/>
  </si>
  <si>
    <t>臨床重要薬品</t>
    <rPh sb="0" eb="2">
      <t>リンショウ</t>
    </rPh>
    <rPh sb="2" eb="4">
      <t>ジュウヨウ</t>
    </rPh>
    <rPh sb="4" eb="6">
      <t>ヤクヒン</t>
    </rPh>
    <phoneticPr fontId="1"/>
  </si>
  <si>
    <t>製剤原料用薬品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</si>
  <si>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</t>
    <rPh sb="0" eb="3">
      <t>ホウシャセイ</t>
    </rPh>
    <rPh sb="3" eb="5">
      <t>ヤクヒン</t>
    </rPh>
    <phoneticPr fontId="1"/>
  </si>
  <si>
    <t>院外限定薬品</t>
    <phoneticPr fontId="1"/>
  </si>
  <si>
    <t>自由診療薬品</t>
    <phoneticPr fontId="1"/>
  </si>
  <si>
    <t>診療科限定薬品</t>
    <rPh sb="0" eb="3">
      <t>シンリョウカ</t>
    </rPh>
    <rPh sb="3" eb="5">
      <t>ゲンテイ</t>
    </rPh>
    <rPh sb="5" eb="7">
      <t>ヤクヒン</t>
    </rPh>
    <phoneticPr fontId="1"/>
  </si>
  <si>
    <t>救急用常備薬品</t>
    <rPh sb="0" eb="3">
      <t>キュウキュウヨウ</t>
    </rPh>
    <rPh sb="3" eb="5">
      <t>ジョウビ</t>
    </rPh>
    <rPh sb="5" eb="7">
      <t>ヤクヒン</t>
    </rPh>
    <phoneticPr fontId="1"/>
  </si>
  <si>
    <t>部長説明薬品</t>
    <rPh sb="0" eb="2">
      <t>ブチョウ</t>
    </rPh>
    <rPh sb="2" eb="4">
      <t>セツメイ</t>
    </rPh>
    <rPh sb="4" eb="6">
      <t>ヤクヒン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</si>
  <si>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</si>
  <si>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</si>
  <si>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</si>
  <si>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</si>
  <si>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</si>
  <si>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</si>
  <si>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</si>
  <si>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</si>
  <si>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正規採用薬品</t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</si>
  <si>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</si>
  <si>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</si>
  <si>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</si>
  <si>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</si>
  <si>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</si>
  <si>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</si>
  <si>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</si>
  <si>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</si>
  <si>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</si>
  <si>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</si>
  <si>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 xml:space="preserve">備 考 </t>
    <phoneticPr fontId="1"/>
  </si>
  <si>
    <t>申請日</t>
    <rPh sb="0" eb="2">
      <t>シンセイ</t>
    </rPh>
    <rPh sb="2" eb="3">
      <t>ヒ</t>
    </rPh>
    <phoneticPr fontId="1"/>
  </si>
  <si>
    <t>診療科限定薬採用申請書</t>
    <rPh sb="0" eb="3">
      <t>シンリョウカ</t>
    </rPh>
    <rPh sb="3" eb="5">
      <t>ゲンテイ</t>
    </rPh>
    <rPh sb="5" eb="6">
      <t>クスリ</t>
    </rPh>
    <rPh sb="6" eb="8">
      <t>サイヨウ</t>
    </rPh>
    <rPh sb="8" eb="11">
      <t>シンセイショ</t>
    </rPh>
    <phoneticPr fontId="1"/>
  </si>
  <si>
    <t>※申請者には、薬事審議委員会にて使用目的等説明していただきます。</t>
    <phoneticPr fontId="1"/>
  </si>
  <si>
    <t>以下の事項を確認・チェックしてご申請ください。</t>
    <phoneticPr fontId="1"/>
  </si>
  <si>
    <t>本採用区分は各年度1品目（1規格）の申請に限られることを承知した上での申請である。</t>
    <rPh sb="0" eb="1">
      <t>ホン</t>
    </rPh>
    <rPh sb="1" eb="3">
      <t>サイヨウ</t>
    </rPh>
    <rPh sb="3" eb="5">
      <t>クブン</t>
    </rPh>
    <rPh sb="6" eb="9">
      <t>カクネンド</t>
    </rPh>
    <rPh sb="10" eb="12">
      <t>ヒンモク</t>
    </rPh>
    <rPh sb="14" eb="16">
      <t>キカク</t>
    </rPh>
    <rPh sb="18" eb="20">
      <t>シンセイ</t>
    </rPh>
    <rPh sb="21" eb="22">
      <t>カギ</t>
    </rPh>
    <rPh sb="28" eb="30">
      <t>ショウチ</t>
    </rPh>
    <rPh sb="32" eb="33">
      <t>ウエ</t>
    </rPh>
    <rPh sb="35" eb="37">
      <t>シンセイ</t>
    </rPh>
    <phoneticPr fontId="1"/>
  </si>
  <si>
    <t>本採用区分は各年度1品目（1規格）の申請に限られることを承知した上での申請である。</t>
    <phoneticPr fontId="1"/>
  </si>
  <si>
    <t>院外重要薬品</t>
    <rPh sb="0" eb="6">
      <t>インガイジュウヨウヤクヒン</t>
    </rPh>
    <phoneticPr fontId="1"/>
  </si>
  <si>
    <t>列1</t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</si>
  <si>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</si>
  <si>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</si>
  <si>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</si>
  <si>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</si>
  <si>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△△診療ガイドラインにおいて、本剤は第一選択として挙げられており、△△の治療に必須である。以上のことから、本剤を診療科限定薬として申請する。</t>
    <rPh sb="2" eb="4">
      <t>シンリョウ</t>
    </rPh>
    <rPh sb="18" eb="22">
      <t>ダイイチセンタク</t>
    </rPh>
    <rPh sb="25" eb="26">
      <t>ア</t>
    </rPh>
    <rPh sb="36" eb="38">
      <t>チリョウ</t>
    </rPh>
    <rPh sb="39" eb="41">
      <t>ヒッス</t>
    </rPh>
    <rPh sb="45" eb="47">
      <t>イジョウ</t>
    </rPh>
    <rPh sb="56" eb="59">
      <t>シンリョウカ</t>
    </rPh>
    <rPh sb="59" eb="61">
      <t>ゲンテイ</t>
    </rPh>
    <rPh sb="61" eb="62">
      <t>クスリ</t>
    </rPh>
    <phoneticPr fontId="1"/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</si>
  <si>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</si>
  <si>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</si>
  <si>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8"/>
  </si>
  <si>
    <t>区分
（内服・注射）</t>
    <rPh sb="4" eb="6">
      <t>ナイフク</t>
    </rPh>
    <rPh sb="7" eb="9">
      <t>チュウシャ</t>
    </rPh>
    <phoneticPr fontId="1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</si>
  <si>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</si>
  <si>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</si>
  <si>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</si>
  <si>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</si>
  <si>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</si>
  <si>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</si>
  <si>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</si>
  <si>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</si>
  <si>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</si>
  <si>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</si>
  <si>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廃棄金額</t>
    <rPh sb="0" eb="2">
      <t>ハイキ</t>
    </rPh>
    <rPh sb="2" eb="4">
      <t>キンガク</t>
    </rPh>
    <phoneticPr fontId="1"/>
  </si>
  <si>
    <t>該当なし</t>
    <rPh sb="0" eb="2">
      <t>ガイトウ</t>
    </rPh>
    <phoneticPr fontId="1"/>
  </si>
  <si>
    <t>なし</t>
    <phoneticPr fontId="1"/>
  </si>
  <si>
    <t>該当なし</t>
    <rPh sb="0" eb="2">
      <t>ガイトウ</t>
    </rPh>
    <phoneticPr fontId="1"/>
  </si>
  <si>
    <t>月間使用見込人数</t>
    <rPh sb="6" eb="8">
      <t>ニンズウ</t>
    </rPh>
    <phoneticPr fontId="1"/>
  </si>
  <si>
    <t>院内月間使用見込人数</t>
    <rPh sb="8" eb="10">
      <t>ニンズウ</t>
    </rPh>
    <phoneticPr fontId="1"/>
  </si>
  <si>
    <t>60人</t>
    <rPh sb="2" eb="3">
      <t>ニン</t>
    </rPh>
    <phoneticPr fontId="1"/>
  </si>
  <si>
    <t>30人</t>
    <rPh sb="2" eb="3">
      <t>ニン</t>
    </rPh>
    <phoneticPr fontId="1"/>
  </si>
  <si>
    <t>診療科長名</t>
    <phoneticPr fontId="1"/>
  </si>
  <si>
    <t>② 院内月間使用見込人数（購入非計上品目は除く）</t>
    <rPh sb="10" eb="12">
      <t>ニンズウ</t>
    </rPh>
    <rPh sb="13" eb="15">
      <t>コウニュウ</t>
    </rPh>
    <rPh sb="15" eb="16">
      <t>ヒ</t>
    </rPh>
    <rPh sb="16" eb="18">
      <t>ケイジョウ</t>
    </rPh>
    <rPh sb="18" eb="20">
      <t>ヒンモク</t>
    </rPh>
    <rPh sb="21" eb="22">
      <t>ノゾ</t>
    </rPh>
    <phoneticPr fontId="1"/>
  </si>
  <si>
    <t>本採用区分は各年度1品目（1規格）の申請に限られることを承知した上での申請である。</t>
    <rPh sb="0" eb="5">
      <t>ホンサイヨウクブン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</si>
  <si>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2">
      <t>シンセイ</t>
    </rPh>
    <rPh sb="22" eb="24">
      <t>キカン</t>
    </rPh>
    <rPh sb="24" eb="25">
      <t>ナイ</t>
    </rPh>
    <rPh sb="26" eb="28">
      <t>ヒヅケ</t>
    </rPh>
    <rPh sb="30" eb="32">
      <t>キニュウ</t>
    </rPh>
    <phoneticPr fontId="1"/>
  </si>
  <si>
    <t>① 月間使用見込人数</t>
    <rPh sb="8" eb="10">
      <t>ニンズウ</t>
    </rPh>
    <phoneticPr fontId="1"/>
  </si>
  <si>
    <t>・申請理由
右欄に入力してください。</t>
    <rPh sb="1" eb="5">
      <t>シンセイリユウ</t>
    </rPh>
    <rPh sb="6" eb="7">
      <t>ミギ</t>
    </rPh>
    <rPh sb="7" eb="8">
      <t>ラン</t>
    </rPh>
    <rPh sb="9" eb="11">
      <t>ニュウリョク</t>
    </rPh>
    <phoneticPr fontId="1"/>
  </si>
  <si>
    <t>診療科限定薬（購入品目）</t>
    <phoneticPr fontId="1"/>
  </si>
  <si>
    <t>採用薬申請共通フォーム</t>
    <rPh sb="0" eb="2">
      <t>サイヨウ</t>
    </rPh>
    <rPh sb="2" eb="3">
      <t>クスリ</t>
    </rPh>
    <rPh sb="3" eb="5">
      <t>シンセイ</t>
    </rPh>
    <rPh sb="5" eb="7">
      <t>キョウツウ</t>
    </rPh>
    <phoneticPr fontId="1"/>
  </si>
  <si>
    <t>同意する</t>
    <rPh sb="0" eb="2">
      <t>ドウイ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</si>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</sst>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000000"/>
      <name val="Segoe UI Symbol"/>
      <family val="1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0" fontId="3" fillId="0" borderId="5" xfId="0" applyFont="1" applyBorder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20">
    <dxf>
      <font>
        <strike val="0"/>
        <color theme="2"/>
      </font>
      <fill>
        <patternFill>
          <fgColor theme="0"/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C73IM34\DIdata2\endever&#12424;&#12426;(2012_04_16&#12363;&#12425;&#65289;\DI&#26989;&#21209;&#29992;\&#9734;&#34220;&#23529;&#12398;&#20316;&#26989;&#12395;&#12388;&#12356;&#12390;\2024&#24180;&#24230;&#34220;&#23529;&#36039;&#26009;\2024&#24180;7&#26376;&#34220;&#23529;\&#12381;&#12398;&#20182;&#12398;&#35696;&#38988;\&#21306;&#20998;&#12539;&#30003;&#35531;&#26360;&#31561;&#65288;&#22996;&#21729;&#20250;&#29992;&#26360;&#39006;&#65289;\&#26032;&#35215;&#34220;&#21697;&#36092;&#20837;&#30003;&#35531;&#26360;_&#38498;&#22806;&#38480;&#23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ム"/>
      <sheetName val="印刷用(右側のシートへの入力は不要です)→"/>
      <sheetName val="院外限定"/>
      <sheetName val="集計用"/>
    </sheetNames>
    <sheetDataSet>
      <sheetData sheetId="0">
        <row r="25">
          <cell r="D25"/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29:G41" totalsRowShown="0" headerRowDxfId="19" dataDxfId="18">
  <tableColumns count="3">
    <tableColumn id="1" xr3:uid="{64066E51-899A-4974-AE8D-A44D55223382}" name="正規採用薬品" dataDxfId="17"/>
    <tableColumn id="2" xr3:uid="{523BC95E-B5BE-42B5-B66B-C4F59E4FD40C}" name="列1" dataDxfId="16"/>
    <tableColumn id="3" xr3:uid="{E2A7C93B-5A16-4DF4-A277-0E5F7FBC4FB6}" name="列2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1"/>
  <sheetViews>
    <sheetView showGridLines="0"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9" customWidth="1"/>
    <col min="6" max="6" width="35.5" style="60" customWidth="1"/>
    <col min="7" max="7" width="45.25" style="59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73" t="s">
        <v>108</v>
      </c>
      <c r="C1" s="73"/>
      <c r="D1" s="73"/>
      <c r="E1" s="53"/>
      <c r="F1" s="54"/>
      <c r="G1" s="53"/>
      <c r="H1" s="8"/>
      <c r="I1" s="8"/>
    </row>
    <row r="2" spans="1:11" ht="13.5" customHeight="1">
      <c r="B2" s="18"/>
      <c r="C2" s="18"/>
      <c r="D2" s="18"/>
      <c r="E2" s="53"/>
      <c r="F2" s="54"/>
      <c r="G2" s="53"/>
      <c r="H2" s="8"/>
      <c r="I2" s="8"/>
    </row>
    <row r="3" spans="1:11" ht="30.6" customHeight="1">
      <c r="A3" s="30" t="s">
        <v>5</v>
      </c>
      <c r="B3" s="74" t="s">
        <v>3</v>
      </c>
      <c r="C3" s="74"/>
      <c r="D3" s="31" t="s">
        <v>4</v>
      </c>
      <c r="E3" s="22" t="s">
        <v>35</v>
      </c>
      <c r="F3" s="22" t="s">
        <v>9</v>
      </c>
      <c r="G3" s="22" t="s">
        <v>36</v>
      </c>
      <c r="H3" s="8"/>
      <c r="I3" s="8"/>
    </row>
    <row r="4" spans="1:11" ht="60" customHeight="1">
      <c r="A4" s="30">
        <v>1</v>
      </c>
      <c r="B4" s="76" t="s">
        <v>2</v>
      </c>
      <c r="C4" s="32" t="s">
        <v>0</v>
      </c>
      <c r="D4" s="33"/>
      <c r="E4" s="54" t="s">
        <v>25</v>
      </c>
      <c r="F4" s="71" t="s">
        <v>104</v>
      </c>
      <c r="G4" s="53"/>
      <c r="H4" s="8"/>
      <c r="I4" s="8"/>
      <c r="J4" s="12"/>
    </row>
    <row r="5" spans="1:11" ht="30.6" customHeight="1">
      <c r="A5" s="30">
        <v>2</v>
      </c>
      <c r="B5" s="76"/>
      <c r="C5" s="32" t="s">
        <v>1</v>
      </c>
      <c r="D5" s="34"/>
      <c r="E5" s="53"/>
      <c r="F5" s="54"/>
      <c r="G5" s="53"/>
      <c r="H5" s="8"/>
      <c r="I5" s="8"/>
    </row>
    <row r="6" spans="1:11" ht="91.15" customHeight="1">
      <c r="A6" s="30">
        <v>3</v>
      </c>
      <c r="B6" s="76"/>
      <c r="C6" s="43" t="s">
        <v>110</v>
      </c>
      <c r="D6" s="34"/>
      <c r="E6" s="53"/>
      <c r="F6" s="54"/>
      <c r="G6" s="53"/>
      <c r="H6" s="8"/>
      <c r="I6" s="8"/>
    </row>
    <row r="7" spans="1:11" ht="30.6" customHeight="1">
      <c r="A7" s="30">
        <v>4</v>
      </c>
      <c r="B7" s="76"/>
      <c r="C7" s="32" t="s">
        <v>101</v>
      </c>
      <c r="D7" s="34"/>
      <c r="E7" s="53"/>
      <c r="F7" s="54"/>
      <c r="G7" s="53"/>
      <c r="H7" s="8"/>
      <c r="I7" s="8"/>
    </row>
    <row r="8" spans="1:11" ht="72.599999999999994" customHeight="1">
      <c r="A8" s="30">
        <v>6</v>
      </c>
      <c r="B8" s="76"/>
      <c r="C8" s="23" t="s">
        <v>26</v>
      </c>
      <c r="D8" s="35" t="s">
        <v>107</v>
      </c>
      <c r="E8" s="53"/>
      <c r="F8" s="54"/>
      <c r="G8" s="53"/>
      <c r="H8" s="8"/>
      <c r="I8" s="8"/>
      <c r="K8" s="13"/>
    </row>
    <row r="9" spans="1:11" ht="30.6" customHeight="1">
      <c r="A9" s="30">
        <v>7</v>
      </c>
      <c r="B9" s="76"/>
      <c r="C9" s="75" t="s">
        <v>34</v>
      </c>
      <c r="D9" s="75"/>
      <c r="E9" s="22" t="s">
        <v>6</v>
      </c>
      <c r="F9" s="22" t="s">
        <v>9</v>
      </c>
      <c r="G9" s="22" t="s">
        <v>36</v>
      </c>
      <c r="H9" s="8"/>
      <c r="I9" s="8"/>
      <c r="K9" s="13"/>
    </row>
    <row r="10" spans="1:11" ht="56.25">
      <c r="A10" s="30">
        <v>8</v>
      </c>
      <c r="B10" s="76"/>
      <c r="C10" s="32" t="s">
        <v>7</v>
      </c>
      <c r="D10" s="36"/>
      <c r="E10" s="55" t="s">
        <v>59</v>
      </c>
      <c r="F10" s="51" t="s">
        <v>11</v>
      </c>
      <c r="G10" s="56"/>
      <c r="H10" s="8"/>
      <c r="I10" s="8"/>
      <c r="K10" s="13"/>
    </row>
    <row r="11" spans="1:11" ht="93.75">
      <c r="A11" s="30">
        <v>9</v>
      </c>
      <c r="B11" s="76"/>
      <c r="C11" s="32" t="s">
        <v>8</v>
      </c>
      <c r="D11" s="36"/>
      <c r="E11" s="55" t="s">
        <v>58</v>
      </c>
      <c r="F11" s="51" t="s">
        <v>10</v>
      </c>
      <c r="G11" s="56"/>
      <c r="H11" s="8"/>
      <c r="I11" s="8"/>
      <c r="K11" s="13"/>
    </row>
    <row r="12" spans="1:11" ht="37.15" customHeight="1">
      <c r="A12" s="30">
        <v>10</v>
      </c>
      <c r="B12" s="76"/>
      <c r="C12" s="32" t="s">
        <v>12</v>
      </c>
      <c r="D12" s="37"/>
      <c r="E12" s="57" t="s">
        <v>13</v>
      </c>
      <c r="F12" s="51" t="s">
        <v>14</v>
      </c>
      <c r="G12" s="56"/>
      <c r="H12" s="8"/>
      <c r="I12" s="8"/>
      <c r="K12" s="13"/>
    </row>
    <row r="13" spans="1:11" ht="99" customHeight="1">
      <c r="A13" s="30">
        <v>11</v>
      </c>
      <c r="B13" s="76"/>
      <c r="C13" s="32" t="s">
        <v>17</v>
      </c>
      <c r="D13" s="36"/>
      <c r="E13" s="56" t="s">
        <v>15</v>
      </c>
      <c r="F13" s="51" t="s">
        <v>16</v>
      </c>
      <c r="G13" s="56"/>
      <c r="H13" s="8"/>
      <c r="I13" s="8"/>
    </row>
    <row r="14" spans="1:11" ht="38.25" customHeight="1">
      <c r="A14" s="30"/>
      <c r="B14" s="46"/>
      <c r="C14" s="32" t="s">
        <v>115</v>
      </c>
      <c r="D14" s="36"/>
      <c r="E14" s="56" t="s">
        <v>116</v>
      </c>
      <c r="F14" s="51" t="s">
        <v>117</v>
      </c>
      <c r="G14" s="56"/>
      <c r="H14" s="8"/>
      <c r="I14" s="8"/>
    </row>
    <row r="15" spans="1:11" ht="41.45" customHeight="1">
      <c r="A15" s="30"/>
      <c r="B15" s="46"/>
      <c r="C15" s="32" t="s">
        <v>75</v>
      </c>
      <c r="D15" s="36"/>
      <c r="E15" s="56" t="s">
        <v>76</v>
      </c>
      <c r="F15" s="51" t="s">
        <v>77</v>
      </c>
      <c r="G15" s="56"/>
      <c r="H15" s="8"/>
      <c r="I15" s="8"/>
    </row>
    <row r="16" spans="1:11" ht="41.45" customHeight="1">
      <c r="A16" s="30"/>
      <c r="B16" s="46"/>
      <c r="C16" s="32" t="s">
        <v>112</v>
      </c>
      <c r="D16" s="36"/>
      <c r="E16" s="56">
        <v>1149</v>
      </c>
      <c r="F16" s="51" t="s">
        <v>118</v>
      </c>
      <c r="G16" s="56"/>
      <c r="H16" s="8"/>
      <c r="I16" s="8"/>
    </row>
    <row r="17" spans="1:16" ht="41.45" customHeight="1">
      <c r="A17" s="30"/>
      <c r="B17" s="46"/>
      <c r="C17" s="32" t="s">
        <v>113</v>
      </c>
      <c r="D17" s="36"/>
      <c r="E17" s="56" t="s">
        <v>114</v>
      </c>
      <c r="F17" s="51"/>
      <c r="G17" s="56"/>
      <c r="H17" s="8"/>
      <c r="I17" s="8"/>
    </row>
    <row r="18" spans="1:16" ht="55.9" customHeight="1">
      <c r="A18" s="30">
        <v>12</v>
      </c>
      <c r="B18" s="46"/>
      <c r="C18" s="32" t="s">
        <v>18</v>
      </c>
      <c r="D18" s="36"/>
      <c r="E18" s="56" t="s">
        <v>20</v>
      </c>
      <c r="F18" s="51"/>
      <c r="G18" s="56"/>
      <c r="H18" s="8"/>
      <c r="I18" s="8"/>
    </row>
    <row r="19" spans="1:16" ht="55.9" customHeight="1">
      <c r="A19" s="30">
        <v>13</v>
      </c>
      <c r="B19" s="46"/>
      <c r="C19" s="32" t="s">
        <v>19</v>
      </c>
      <c r="D19" s="36"/>
      <c r="E19" s="56" t="s">
        <v>21</v>
      </c>
      <c r="F19" s="51"/>
      <c r="G19" s="56"/>
      <c r="H19" s="8"/>
      <c r="I19" s="8"/>
    </row>
    <row r="20" spans="1:16" ht="42.6" customHeight="1">
      <c r="A20" s="30">
        <v>14</v>
      </c>
      <c r="B20" s="46"/>
      <c r="C20" s="32" t="s">
        <v>97</v>
      </c>
      <c r="D20" s="36"/>
      <c r="E20" s="56" t="s">
        <v>99</v>
      </c>
      <c r="F20" s="51"/>
      <c r="G20" s="56"/>
      <c r="H20" s="8"/>
      <c r="I20" s="8"/>
    </row>
    <row r="21" spans="1:16" ht="42.6" customHeight="1">
      <c r="A21" s="30">
        <v>15</v>
      </c>
      <c r="B21" s="46"/>
      <c r="C21" s="32" t="s">
        <v>98</v>
      </c>
      <c r="D21" s="36"/>
      <c r="E21" s="56" t="s">
        <v>100</v>
      </c>
      <c r="F21" s="51"/>
      <c r="G21" s="56"/>
      <c r="H21" s="8"/>
      <c r="I21" s="8"/>
    </row>
    <row r="22" spans="1:16" ht="127.9" customHeight="1">
      <c r="A22" s="30">
        <v>17</v>
      </c>
      <c r="B22" s="38" t="s">
        <v>23</v>
      </c>
      <c r="C22" s="39" t="s">
        <v>22</v>
      </c>
      <c r="D22" s="37"/>
      <c r="E22" s="48" t="s">
        <v>24</v>
      </c>
      <c r="F22" s="49"/>
      <c r="G22" s="48"/>
      <c r="H22" s="9"/>
      <c r="I22" s="9"/>
    </row>
    <row r="23" spans="1:16" ht="103.9" customHeight="1">
      <c r="A23" s="30">
        <v>22</v>
      </c>
      <c r="B23" s="38" t="s">
        <v>28</v>
      </c>
      <c r="C23" s="39" t="s">
        <v>106</v>
      </c>
      <c r="D23" s="47"/>
      <c r="E23" s="50" t="s">
        <v>78</v>
      </c>
      <c r="F23" s="49"/>
      <c r="G23" s="50"/>
      <c r="H23" s="8"/>
      <c r="I23" s="8"/>
    </row>
    <row r="24" spans="1:16" ht="274.5" customHeight="1">
      <c r="A24" s="30">
        <v>30</v>
      </c>
      <c r="B24" s="46" t="s">
        <v>30</v>
      </c>
      <c r="C24" s="65" t="s">
        <v>70</v>
      </c>
      <c r="D24" s="40"/>
      <c r="E24" s="56"/>
      <c r="F24" s="58"/>
      <c r="G24" s="56"/>
      <c r="H24" s="8"/>
      <c r="I24" s="8"/>
      <c r="K24" s="2"/>
      <c r="L24" s="2"/>
      <c r="M24" s="2"/>
      <c r="N24" s="2"/>
    </row>
    <row r="25" spans="1:16" ht="94.15" customHeight="1">
      <c r="A25" s="30">
        <v>33</v>
      </c>
      <c r="B25" s="38"/>
      <c r="C25" s="66" t="s">
        <v>31</v>
      </c>
      <c r="D25" s="40"/>
      <c r="E25" s="51" t="s">
        <v>32</v>
      </c>
      <c r="F25" s="58"/>
      <c r="G25" s="56"/>
      <c r="H25" s="8"/>
      <c r="I25" s="8"/>
      <c r="K25" s="2"/>
      <c r="L25" s="2"/>
      <c r="M25" s="2"/>
      <c r="N25" s="2"/>
    </row>
    <row r="26" spans="1:16" ht="30.6" customHeight="1">
      <c r="E26" s="53"/>
      <c r="F26" s="54"/>
      <c r="G26" s="53"/>
      <c r="H26" s="8"/>
      <c r="I26" s="8"/>
      <c r="L26" s="14"/>
      <c r="M26" s="14"/>
    </row>
    <row r="27" spans="1:16" ht="30.6" customHeight="1">
      <c r="K27" s="2"/>
      <c r="L27" s="2"/>
      <c r="M27" s="2"/>
      <c r="N27" s="2"/>
      <c r="O27" s="2"/>
    </row>
    <row r="28" spans="1:16" ht="30.6" customHeight="1">
      <c r="E28" s="61"/>
      <c r="G28" s="62"/>
      <c r="K28" s="2"/>
      <c r="L28" s="2"/>
      <c r="M28" s="2"/>
      <c r="N28" s="2"/>
      <c r="O28" s="2"/>
    </row>
    <row r="29" spans="1:16" ht="30.6" customHeight="1">
      <c r="E29" s="63" t="s">
        <v>54</v>
      </c>
      <c r="F29" s="63" t="s">
        <v>73</v>
      </c>
      <c r="G29" s="63" t="s">
        <v>74</v>
      </c>
      <c r="K29" s="2"/>
      <c r="L29" s="2"/>
      <c r="M29" s="2"/>
      <c r="N29" s="2"/>
      <c r="O29" s="2"/>
    </row>
    <row r="30" spans="1:16" ht="46.9" customHeight="1">
      <c r="E30" s="63" t="s">
        <v>37</v>
      </c>
      <c r="F30" s="64"/>
      <c r="G30" s="64"/>
      <c r="I30" s="3" t="s">
        <v>109</v>
      </c>
      <c r="K30" s="2"/>
      <c r="L30" s="2"/>
      <c r="M30" s="2"/>
      <c r="N30" s="2"/>
      <c r="O30" s="2"/>
    </row>
    <row r="31" spans="1:16" ht="30.6" customHeight="1">
      <c r="E31" s="63" t="s">
        <v>38</v>
      </c>
      <c r="F31" s="64"/>
      <c r="G31" s="64"/>
      <c r="K31" s="2"/>
      <c r="L31" s="2"/>
      <c r="M31" s="2"/>
      <c r="N31" s="2"/>
      <c r="O31" s="2"/>
    </row>
    <row r="32" spans="1:16" ht="58.15" customHeight="1">
      <c r="E32" s="63" t="s">
        <v>39</v>
      </c>
      <c r="F32" s="64"/>
      <c r="G32" s="64"/>
      <c r="J32" s="52" t="s">
        <v>71</v>
      </c>
      <c r="K32" s="14"/>
      <c r="L32" s="14"/>
      <c r="O32" s="2"/>
      <c r="P32" s="24" t="s">
        <v>46</v>
      </c>
    </row>
    <row r="33" spans="5:16" ht="22.5">
      <c r="E33" s="63" t="s">
        <v>40</v>
      </c>
      <c r="F33" s="64"/>
      <c r="G33" s="64"/>
      <c r="J33" s="52" t="s">
        <v>29</v>
      </c>
      <c r="K33" s="14"/>
      <c r="L33" s="14"/>
      <c r="O33" s="2"/>
      <c r="P33" s="24" t="s">
        <v>52</v>
      </c>
    </row>
    <row r="34" spans="5:16" ht="30.6" customHeight="1">
      <c r="E34" s="64" t="s">
        <v>41</v>
      </c>
      <c r="F34" s="64"/>
      <c r="G34" s="64"/>
      <c r="J34" s="52" t="s">
        <v>33</v>
      </c>
      <c r="K34" s="14"/>
      <c r="L34" s="14"/>
      <c r="P34" s="25" t="s">
        <v>47</v>
      </c>
    </row>
    <row r="35" spans="5:16" ht="45" customHeight="1">
      <c r="E35" s="64" t="s">
        <v>42</v>
      </c>
      <c r="F35" s="64"/>
      <c r="G35" s="64"/>
      <c r="J35" s="2"/>
      <c r="K35" s="14"/>
      <c r="L35" s="14"/>
      <c r="P35" s="25" t="s">
        <v>48</v>
      </c>
    </row>
    <row r="36" spans="5:16" ht="30.6" customHeight="1">
      <c r="E36" s="64" t="s">
        <v>43</v>
      </c>
      <c r="F36" s="64"/>
      <c r="G36" s="64"/>
      <c r="J36" s="11"/>
      <c r="P36" s="25" t="s">
        <v>49</v>
      </c>
    </row>
    <row r="37" spans="5:16" ht="30.6" customHeight="1">
      <c r="E37" s="64" t="s">
        <v>72</v>
      </c>
      <c r="F37" s="64"/>
      <c r="G37" s="64"/>
      <c r="J37" s="11"/>
      <c r="P37" s="25" t="s">
        <v>50</v>
      </c>
    </row>
    <row r="38" spans="5:16" ht="30.6" customHeight="1">
      <c r="E38" s="64" t="s">
        <v>44</v>
      </c>
      <c r="F38" s="64"/>
      <c r="G38" s="64"/>
      <c r="J38" s="11"/>
      <c r="O38" s="2"/>
      <c r="P38" s="25" t="s">
        <v>51</v>
      </c>
    </row>
    <row r="39" spans="5:16" ht="30.6" customHeight="1">
      <c r="E39" s="64" t="s">
        <v>45</v>
      </c>
      <c r="F39" s="64"/>
      <c r="G39" s="64"/>
      <c r="J39" s="11"/>
      <c r="O39" s="2"/>
      <c r="P39" s="2" t="s">
        <v>53</v>
      </c>
    </row>
    <row r="40" spans="5:16" ht="30.6" customHeight="1">
      <c r="E40" s="64"/>
      <c r="F40" s="64"/>
      <c r="G40" s="64"/>
    </row>
    <row r="41" spans="5:16" ht="30.6" customHeight="1">
      <c r="E41" s="64"/>
      <c r="F41" s="64"/>
      <c r="G41" s="64"/>
    </row>
  </sheetData>
  <mergeCells count="4">
    <mergeCell ref="B1:D1"/>
    <mergeCell ref="B3:C3"/>
    <mergeCell ref="C9:D9"/>
    <mergeCell ref="B4:B13"/>
  </mergeCells>
  <phoneticPr fontId="1"/>
  <conditionalFormatting sqref="B23:D24">
    <cfRule type="expression" dxfId="14" priority="12">
      <formula>$D$8="院外限定薬品"</formula>
    </cfRule>
    <cfRule type="expression" dxfId="13" priority="17">
      <formula>$D$8="正規採用薬品"</formula>
    </cfRule>
    <cfRule type="expression" dxfId="12" priority="19">
      <formula>$D$8="部長説明薬品"</formula>
    </cfRule>
    <cfRule type="expression" dxfId="11" priority="21">
      <formula>$D$8="救急用常備薬品"</formula>
    </cfRule>
    <cfRule type="expression" dxfId="10" priority="24">
      <formula>$D$8="院外重要薬品"</formula>
    </cfRule>
    <cfRule type="expression" dxfId="9" priority="26">
      <formula>$D$8="自由診療薬品"</formula>
    </cfRule>
    <cfRule type="expression" dxfId="8" priority="31">
      <formula>$D$8="製剤原料用薬品"</formula>
    </cfRule>
    <cfRule type="expression" dxfId="7" priority="32">
      <formula>$D$8="放射性薬品"</formula>
    </cfRule>
    <cfRule type="expression" dxfId="6" priority="33">
      <formula>$D$8="臨時採用薬品"</formula>
    </cfRule>
    <cfRule type="expression" dxfId="5" priority="34">
      <formula>$D$8="臨床重要薬品"</formula>
    </cfRule>
  </conditionalFormatting>
  <conditionalFormatting sqref="C6:D7">
    <cfRule type="expression" dxfId="4" priority="3">
      <formula>$D$8="部長説明薬品"</formula>
    </cfRule>
  </conditionalFormatting>
  <conditionalFormatting sqref="D4:D8">
    <cfRule type="containsBlanks" dxfId="3" priority="36">
      <formula>LEN(TRIM(D4))=0</formula>
    </cfRule>
  </conditionalFormatting>
  <conditionalFormatting sqref="D10:D17">
    <cfRule type="containsBlanks" dxfId="2" priority="1">
      <formula>LEN(TRIM(D10))=0</formula>
    </cfRule>
  </conditionalFormatting>
  <conditionalFormatting sqref="D18:D25">
    <cfRule type="containsBlanks" dxfId="1" priority="37">
      <formula>LEN(TRIM(D18))=0</formula>
    </cfRule>
  </conditionalFormatting>
  <conditionalFormatting sqref="D24">
    <cfRule type="expression" dxfId="0" priority="22">
      <formula>$D$8="診療科限定薬品"</formula>
    </cfRule>
  </conditionalFormatting>
  <dataValidations count="2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24" xr:uid="{75596E22-EFFB-4E89-B913-8FC85C211D65}">
      <formula1>$I$30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B47EB-B04F-423D-BE81-4B7701389555}">
  <sheetPr>
    <pageSetUpPr fitToPage="1"/>
  </sheetPr>
  <dimension ref="A1:AD35"/>
  <sheetViews>
    <sheetView showGridLines="0" zoomScale="115" zoomScaleNormal="115" zoomScaleSheetLayoutView="100" workbookViewId="0">
      <selection activeCell="K17" sqref="K17"/>
    </sheetView>
  </sheetViews>
  <sheetFormatPr defaultColWidth="4.875" defaultRowHeight="18" customHeight="1"/>
  <cols>
    <col min="1" max="1" width="3.5" style="1" customWidth="1"/>
    <col min="2" max="2" width="3.875" style="1" customWidth="1"/>
    <col min="3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7" width="1.25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81" t="s">
        <v>67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32.1" customHeight="1">
      <c r="K2" s="1" t="s">
        <v>66</v>
      </c>
      <c r="L2" s="82">
        <f>入力フォーム!D4</f>
        <v>0</v>
      </c>
      <c r="M2" s="82"/>
      <c r="N2" s="82"/>
      <c r="O2" s="41"/>
      <c r="P2" s="41"/>
    </row>
    <row r="3" spans="1:16" ht="7.5" customHeight="1"/>
    <row r="4" spans="1:16" ht="18" customHeight="1">
      <c r="B4" s="1" t="s">
        <v>55</v>
      </c>
    </row>
    <row r="5" spans="1:16" ht="12" customHeight="1"/>
    <row r="6" spans="1:16" ht="18" customHeight="1">
      <c r="I6" s="1" t="s">
        <v>1</v>
      </c>
      <c r="J6" s="42" t="str">
        <f>"　"&amp;入力フォーム!D5&amp;"　　"</f>
        <v>　　　</v>
      </c>
    </row>
    <row r="7" spans="1:16" ht="18" customHeight="1">
      <c r="I7" s="5" t="s">
        <v>111</v>
      </c>
      <c r="J7" s="42" t="str">
        <f>"　"&amp;入力フォーム!D6&amp;"　　　印"</f>
        <v>　　　　印</v>
      </c>
    </row>
    <row r="8" spans="1:16" ht="15" customHeight="1">
      <c r="H8" s="6"/>
      <c r="I8" s="44" t="s">
        <v>68</v>
      </c>
    </row>
    <row r="9" spans="1:16" ht="22.15" customHeight="1">
      <c r="B9" s="20" t="s">
        <v>62</v>
      </c>
    </row>
    <row r="10" spans="1:16" ht="22.9" customHeight="1">
      <c r="C10" s="1" t="s">
        <v>56</v>
      </c>
      <c r="E10" s="19" t="str">
        <f>入力フォーム!D8</f>
        <v>診療科限定薬（購入品目）</v>
      </c>
    </row>
    <row r="11" spans="1:16" ht="22.9" customHeight="1">
      <c r="C11" s="1" t="s">
        <v>7</v>
      </c>
      <c r="E11" s="28">
        <f>入力フォーム!D10</f>
        <v>0</v>
      </c>
    </row>
    <row r="12" spans="1:16" ht="22.9" customHeight="1">
      <c r="C12" s="1" t="s">
        <v>8</v>
      </c>
      <c r="E12" s="28">
        <f>入力フォーム!D11</f>
        <v>0</v>
      </c>
    </row>
    <row r="13" spans="1:16" ht="22.9" customHeight="1">
      <c r="C13" s="1" t="s">
        <v>12</v>
      </c>
      <c r="E13" s="28">
        <f>入力フォーム!D12</f>
        <v>0</v>
      </c>
    </row>
    <row r="14" spans="1:16" ht="22.9" customHeight="1">
      <c r="C14" s="1" t="s">
        <v>17</v>
      </c>
      <c r="E14" s="28">
        <f>入力フォーム!D13</f>
        <v>0</v>
      </c>
    </row>
    <row r="15" spans="1:16" ht="22.9" customHeight="1">
      <c r="C15" s="1" t="s">
        <v>57</v>
      </c>
      <c r="G15" s="28">
        <f>入力フォーム!D18</f>
        <v>0</v>
      </c>
      <c r="J15" s="1" t="s">
        <v>60</v>
      </c>
      <c r="L15" s="28">
        <f>入力フォーム!D19</f>
        <v>0</v>
      </c>
    </row>
    <row r="16" spans="1:16" ht="22.9" customHeight="1">
      <c r="C16" s="27" t="s">
        <v>105</v>
      </c>
      <c r="G16" s="28">
        <f>入力フォーム!D20</f>
        <v>0</v>
      </c>
    </row>
    <row r="17" spans="2:30" ht="22.9" customHeight="1">
      <c r="C17" s="1" t="s">
        <v>102</v>
      </c>
      <c r="K17" s="28">
        <f>入力フォーム!D21</f>
        <v>0</v>
      </c>
    </row>
    <row r="18" spans="2:30" ht="24.6" customHeight="1">
      <c r="B18" s="20" t="s">
        <v>61</v>
      </c>
    </row>
    <row r="19" spans="2:30" ht="24.6" customHeight="1">
      <c r="B19" s="27" t="s">
        <v>63</v>
      </c>
    </row>
    <row r="20" spans="2:30" s="16" customFormat="1" ht="63" customHeight="1">
      <c r="C20" s="78">
        <f>入力フォーム!D22</f>
        <v>0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6" customFormat="1" ht="14.45" customHeight="1"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14.45" customHeight="1">
      <c r="B22" s="77" t="s">
        <v>64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71.45" customHeight="1">
      <c r="C23" s="78">
        <f>入力フォーム!D23</f>
        <v>0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18" customHeight="1"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9.899999999999999" customHeight="1">
      <c r="B25" s="29" t="s">
        <v>69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9.899999999999999" customHeight="1">
      <c r="B26" s="45" t="str">
        <f>IF(入力フォーム!D24="同意する","☑","□")</f>
        <v>□</v>
      </c>
      <c r="C26" s="1" t="s">
        <v>103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8" customHeight="1">
      <c r="B27" s="2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4.45" customHeight="1"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3.9" customHeight="1">
      <c r="B29" s="77" t="s">
        <v>65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35.450000000000003" customHeight="1">
      <c r="C30" s="78">
        <f>入力フォーム!D25</f>
        <v>0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27.6" customHeight="1"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18" customHeight="1">
      <c r="K32" s="5" t="s">
        <v>27</v>
      </c>
      <c r="L32" s="42" t="str">
        <f>"　"&amp;入力フォーム!D7&amp;"　　　印"</f>
        <v>　　　　印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13" ht="18" customHeight="1">
      <c r="K33" s="5"/>
      <c r="L33" s="42"/>
    </row>
    <row r="35" spans="11:13" ht="30.6" customHeight="1">
      <c r="L35" s="26"/>
      <c r="M35" s="26"/>
    </row>
  </sheetData>
  <mergeCells count="7">
    <mergeCell ref="B29:O29"/>
    <mergeCell ref="C30:P30"/>
    <mergeCell ref="A1:P1"/>
    <mergeCell ref="L2:N2"/>
    <mergeCell ref="C20:P20"/>
    <mergeCell ref="B22:O22"/>
    <mergeCell ref="C23:P23"/>
  </mergeCells>
  <phoneticPr fontId="1"/>
  <pageMargins left="0.70866141732283472" right="0.51181102362204722" top="0.55118110236220474" bottom="0.55118110236220474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5656-A173-499F-A801-40A490FE291C}">
  <dimension ref="A1:R2"/>
  <sheetViews>
    <sheetView workbookViewId="0">
      <selection activeCell="C5" sqref="C5"/>
    </sheetView>
  </sheetViews>
  <sheetFormatPr defaultRowHeight="18.75"/>
  <cols>
    <col min="18" max="18" width="20.375" bestFit="1" customWidth="1"/>
  </cols>
  <sheetData>
    <row r="1" spans="1:18" ht="48">
      <c r="A1" s="67" t="s">
        <v>79</v>
      </c>
      <c r="B1" s="67" t="s">
        <v>80</v>
      </c>
      <c r="C1" s="67" t="s">
        <v>81</v>
      </c>
      <c r="D1" s="67" t="s">
        <v>82</v>
      </c>
      <c r="E1" s="67" t="s">
        <v>83</v>
      </c>
      <c r="F1" s="67" t="s">
        <v>75</v>
      </c>
      <c r="G1" s="67" t="s">
        <v>84</v>
      </c>
      <c r="H1" s="67" t="s">
        <v>85</v>
      </c>
      <c r="I1" s="67" t="s">
        <v>86</v>
      </c>
      <c r="J1" s="67" t="s">
        <v>87</v>
      </c>
      <c r="K1" s="67" t="s">
        <v>88</v>
      </c>
      <c r="L1" s="67" t="s">
        <v>89</v>
      </c>
      <c r="M1" s="67" t="s">
        <v>90</v>
      </c>
      <c r="N1" s="67" t="s">
        <v>91</v>
      </c>
      <c r="O1" s="67" t="s">
        <v>92</v>
      </c>
      <c r="P1" s="67" t="s">
        <v>93</v>
      </c>
      <c r="Q1" s="67" t="s">
        <v>112</v>
      </c>
      <c r="R1" s="67" t="s">
        <v>113</v>
      </c>
    </row>
    <row r="2" spans="1:18">
      <c r="A2" s="69" t="str">
        <f>入力フォーム!D8</f>
        <v>診療科限定薬（購入品目）</v>
      </c>
      <c r="B2" s="69">
        <f>入力フォーム!D5</f>
        <v>0</v>
      </c>
      <c r="C2" s="69">
        <f>入力フォーム!D6</f>
        <v>0</v>
      </c>
      <c r="D2" s="68">
        <f>入力フォーム!D14</f>
        <v>0</v>
      </c>
      <c r="E2" s="68">
        <f>入力フォーム!D10</f>
        <v>0</v>
      </c>
      <c r="F2" s="68">
        <f>入力フォーム!D15</f>
        <v>0</v>
      </c>
      <c r="G2" s="68">
        <f>入力フォーム!D18</f>
        <v>0</v>
      </c>
      <c r="H2" s="68">
        <f>入力フォーム!D11</f>
        <v>0</v>
      </c>
      <c r="I2" s="68">
        <f>入力フォーム!D13</f>
        <v>0</v>
      </c>
      <c r="J2" s="68">
        <f>入力フォーム!D20</f>
        <v>0</v>
      </c>
      <c r="K2" s="69" t="s">
        <v>95</v>
      </c>
      <c r="L2" s="69" t="s">
        <v>96</v>
      </c>
      <c r="M2" s="69" t="s">
        <v>96</v>
      </c>
      <c r="N2" s="70" t="s">
        <v>94</v>
      </c>
      <c r="O2" s="70">
        <f>[1]入力フォーム!D25</f>
        <v>0</v>
      </c>
      <c r="P2" s="70" t="s">
        <v>94</v>
      </c>
      <c r="Q2" s="69">
        <f>入力フォーム!D16</f>
        <v>0</v>
      </c>
      <c r="R2" s="69">
        <f>入力フォーム!D17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1FA7-0538-4D52-81F5-91EEF2120D95}">
  <sheetPr>
    <pageSetUpPr fitToPage="1"/>
  </sheetPr>
  <dimension ref="A1:H2"/>
  <sheetViews>
    <sheetView workbookViewId="0">
      <selection activeCell="H1" sqref="A1:H1048576"/>
    </sheetView>
  </sheetViews>
  <sheetFormatPr defaultRowHeight="18.75"/>
  <cols>
    <col min="1" max="8" width="20.625" customWidth="1"/>
  </cols>
  <sheetData>
    <row r="1" spans="1:8">
      <c r="A1" t="s">
        <v>119</v>
      </c>
      <c r="B1" t="s">
        <v>115</v>
      </c>
      <c r="C1" t="s">
        <v>120</v>
      </c>
      <c r="D1" t="s">
        <v>113</v>
      </c>
      <c r="E1" t="s">
        <v>121</v>
      </c>
      <c r="F1" t="s">
        <v>122</v>
      </c>
      <c r="G1" t="s">
        <v>112</v>
      </c>
      <c r="H1" t="s">
        <v>123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 s="72">
        <f>入力フォーム!D10</f>
        <v>0</v>
      </c>
      <c r="D2" s="72">
        <f>入力フォーム!D17</f>
        <v>0</v>
      </c>
      <c r="E2" s="72">
        <f>入力フォーム!D19</f>
        <v>0</v>
      </c>
      <c r="F2" s="72">
        <f>入力フォーム!D11</f>
        <v>0</v>
      </c>
      <c r="G2" s="72">
        <f>入力フォーム!D16</f>
        <v>0</v>
      </c>
      <c r="H2" s="7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診療科限定</vt:lpstr>
      <vt:lpstr>集計用</vt:lpstr>
      <vt:lpstr>Access転記用</vt:lpstr>
      <vt:lpstr>診療科限定!Print_Area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藻利　翔</cp:lastModifiedBy>
  <cp:lastPrinted>2026-01-16T02:05:28Z</cp:lastPrinted>
  <dcterms:created xsi:type="dcterms:W3CDTF">2023-08-18T02:18:37Z</dcterms:created>
  <dcterms:modified xsi:type="dcterms:W3CDTF">2026-02-27T01:56:05Z</dcterms:modified>
</cp:coreProperties>
</file>